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saveExternalLinkValues="0" codeName="ЭтаКнига" defaultThemeVersion="124226"/>
  <bookViews>
    <workbookView xWindow="32760" yWindow="32760" windowWidth="19200" windowHeight="6885" tabRatio="750" activeTab="6"/>
  </bookViews>
  <sheets>
    <sheet name="Титул" sheetId="20" r:id="rId1"/>
    <sheet name="График" sheetId="19" r:id="rId2"/>
    <sheet name="План" sheetId="18" r:id="rId3"/>
    <sheet name="Компетенции" sheetId="16" r:id="rId4"/>
    <sheet name="Компетенции(2)" sheetId="15" r:id="rId5"/>
    <sheet name="Кабинеты" sheetId="14" r:id="rId6"/>
    <sheet name="Пояснения" sheetId="13" r:id="rId7"/>
    <sheet name="Start" sheetId="11" state="hidden" r:id="rId8"/>
  </sheets>
  <calcPr calcId="124519"/>
</workbook>
</file>

<file path=xl/calcChain.xml><?xml version="1.0" encoding="utf-8"?>
<calcChain xmlns="http://schemas.openxmlformats.org/spreadsheetml/2006/main">
  <c r="BT75" i="18"/>
  <c r="BF61"/>
  <c r="BF65"/>
  <c r="AS62"/>
  <c r="AP62"/>
  <c r="AX56"/>
  <c r="J68"/>
  <c r="J83"/>
  <c r="J81"/>
  <c r="AS61"/>
  <c r="AS63"/>
  <c r="O63"/>
  <c r="J63"/>
  <c r="AS64"/>
  <c r="AS66"/>
  <c r="AQ66"/>
  <c r="AS67"/>
  <c r="AS68"/>
  <c r="AS69"/>
  <c r="AS70"/>
  <c r="AS54"/>
  <c r="AS55"/>
  <c r="AS56"/>
  <c r="AS57"/>
  <c r="AS58"/>
  <c r="AP58"/>
  <c r="AS59"/>
  <c r="AS60"/>
  <c r="AS53"/>
  <c r="J67"/>
  <c r="J69"/>
  <c r="AH48"/>
  <c r="J48"/>
  <c r="Q48"/>
  <c r="P48"/>
  <c r="O48"/>
  <c r="L48"/>
  <c r="E39"/>
  <c r="F30"/>
  <c r="G30"/>
  <c r="H30"/>
  <c r="E30"/>
  <c r="D18"/>
  <c r="E18"/>
  <c r="F18"/>
  <c r="G18"/>
  <c r="H18"/>
  <c r="C18"/>
  <c r="BO39"/>
  <c r="K39"/>
  <c r="K37"/>
  <c r="L39"/>
  <c r="M39"/>
  <c r="N39"/>
  <c r="K52"/>
  <c r="M52"/>
  <c r="N52"/>
  <c r="R52"/>
  <c r="S52"/>
  <c r="BP46"/>
  <c r="BQ46"/>
  <c r="BR46"/>
  <c r="K46"/>
  <c r="M46"/>
  <c r="N46"/>
  <c r="R46"/>
  <c r="S46"/>
  <c r="W46"/>
  <c r="X46"/>
  <c r="Y46"/>
  <c r="Z46"/>
  <c r="AA46"/>
  <c r="AB46"/>
  <c r="AC46"/>
  <c r="AD46"/>
  <c r="AE46"/>
  <c r="AF46"/>
  <c r="AG46"/>
  <c r="AI46"/>
  <c r="AJ46"/>
  <c r="AK46"/>
  <c r="AK37"/>
  <c r="AL46"/>
  <c r="AM46"/>
  <c r="AN46"/>
  <c r="AN37"/>
  <c r="AO46"/>
  <c r="AO37"/>
  <c r="AP46"/>
  <c r="AQ46"/>
  <c r="AR46"/>
  <c r="AS46"/>
  <c r="AT46"/>
  <c r="AU46"/>
  <c r="AV46"/>
  <c r="AW46"/>
  <c r="J20"/>
  <c r="J21"/>
  <c r="BO46"/>
  <c r="BP52"/>
  <c r="BQ52"/>
  <c r="BR52"/>
  <c r="BO52"/>
  <c r="K81"/>
  <c r="K71"/>
  <c r="L81"/>
  <c r="L71"/>
  <c r="M81"/>
  <c r="M71"/>
  <c r="N81"/>
  <c r="N71"/>
  <c r="O81"/>
  <c r="P81"/>
  <c r="P71"/>
  <c r="Q81"/>
  <c r="Q71"/>
  <c r="R81"/>
  <c r="R71"/>
  <c r="S81"/>
  <c r="S71"/>
  <c r="AN81"/>
  <c r="AN71"/>
  <c r="AO81"/>
  <c r="AO71"/>
  <c r="AP81"/>
  <c r="AQ81"/>
  <c r="AR81"/>
  <c r="AS81"/>
  <c r="AT81"/>
  <c r="AU81"/>
  <c r="AV81"/>
  <c r="AV71"/>
  <c r="AW81"/>
  <c r="AW71"/>
  <c r="AX81"/>
  <c r="AY81"/>
  <c r="AZ81"/>
  <c r="BA81"/>
  <c r="BB81"/>
  <c r="BC81"/>
  <c r="BD81"/>
  <c r="BD71"/>
  <c r="BE81"/>
  <c r="BL81"/>
  <c r="BM81"/>
  <c r="BN81"/>
  <c r="BO81"/>
  <c r="BP81"/>
  <c r="BQ81"/>
  <c r="BQ71"/>
  <c r="BR81"/>
  <c r="O70"/>
  <c r="J70"/>
  <c r="V49"/>
  <c r="V46"/>
  <c r="Q49"/>
  <c r="P49"/>
  <c r="P46"/>
  <c r="O49"/>
  <c r="J49"/>
  <c r="BL37"/>
  <c r="BM37"/>
  <c r="BN37"/>
  <c r="BP73"/>
  <c r="BP71"/>
  <c r="BQ73"/>
  <c r="BR73"/>
  <c r="BR71"/>
  <c r="BR50"/>
  <c r="BR37"/>
  <c r="BO73"/>
  <c r="BP39"/>
  <c r="BQ39"/>
  <c r="BR39"/>
  <c r="K18"/>
  <c r="K16"/>
  <c r="K10"/>
  <c r="M18"/>
  <c r="N18"/>
  <c r="W18"/>
  <c r="X18"/>
  <c r="AD18"/>
  <c r="AE18"/>
  <c r="J76"/>
  <c r="J75"/>
  <c r="J73"/>
  <c r="O73"/>
  <c r="O71"/>
  <c r="T52"/>
  <c r="U52"/>
  <c r="V52"/>
  <c r="W52"/>
  <c r="X52"/>
  <c r="Y52"/>
  <c r="Z52"/>
  <c r="AA52"/>
  <c r="AB52"/>
  <c r="AC52"/>
  <c r="AD52"/>
  <c r="AE52"/>
  <c r="AF52"/>
  <c r="AG52"/>
  <c r="AJ52"/>
  <c r="AL52"/>
  <c r="AM52"/>
  <c r="AN52"/>
  <c r="AO52"/>
  <c r="AR52"/>
  <c r="AT52"/>
  <c r="AU52"/>
  <c r="AV52"/>
  <c r="AW52"/>
  <c r="AZ52"/>
  <c r="BA52"/>
  <c r="BB52"/>
  <c r="BC52"/>
  <c r="BD52"/>
  <c r="BE52"/>
  <c r="BH52"/>
  <c r="BI52"/>
  <c r="BJ52"/>
  <c r="BK52"/>
  <c r="Q54"/>
  <c r="Q55"/>
  <c r="Q56"/>
  <c r="Q57"/>
  <c r="Q58"/>
  <c r="Q59"/>
  <c r="Q60"/>
  <c r="Q61"/>
  <c r="Q62"/>
  <c r="Q63"/>
  <c r="Q64"/>
  <c r="Q65"/>
  <c r="Q66"/>
  <c r="Q53"/>
  <c r="P54"/>
  <c r="P55"/>
  <c r="P56"/>
  <c r="P57"/>
  <c r="P58"/>
  <c r="P59"/>
  <c r="P60"/>
  <c r="P61"/>
  <c r="P62"/>
  <c r="P63"/>
  <c r="P64"/>
  <c r="P65"/>
  <c r="P66"/>
  <c r="P67"/>
  <c r="P53"/>
  <c r="AP57"/>
  <c r="AQ64"/>
  <c r="L64"/>
  <c r="AX57"/>
  <c r="AX58"/>
  <c r="L65"/>
  <c r="BG59"/>
  <c r="L59"/>
  <c r="BF60"/>
  <c r="Q41"/>
  <c r="Q42"/>
  <c r="Q43"/>
  <c r="Q44"/>
  <c r="Q40"/>
  <c r="P41"/>
  <c r="P42"/>
  <c r="P44"/>
  <c r="P40"/>
  <c r="P39"/>
  <c r="O41"/>
  <c r="J41"/>
  <c r="O42"/>
  <c r="J42"/>
  <c r="J43"/>
  <c r="O44"/>
  <c r="J44"/>
  <c r="O40"/>
  <c r="J40"/>
  <c r="J39"/>
  <c r="R39"/>
  <c r="S39"/>
  <c r="AJ39"/>
  <c r="AJ37"/>
  <c r="AK39"/>
  <c r="AL39"/>
  <c r="AL37"/>
  <c r="AM39"/>
  <c r="AM37"/>
  <c r="AR39"/>
  <c r="AR37"/>
  <c r="AS39"/>
  <c r="AT39"/>
  <c r="AU39"/>
  <c r="AU37"/>
  <c r="AV39"/>
  <c r="AV37"/>
  <c r="AW39"/>
  <c r="AZ39"/>
  <c r="AZ37"/>
  <c r="BA39"/>
  <c r="BA37"/>
  <c r="BB39"/>
  <c r="BB37"/>
  <c r="BC39"/>
  <c r="BC37"/>
  <c r="BD39"/>
  <c r="BD37"/>
  <c r="BE39"/>
  <c r="BE37"/>
  <c r="BH39"/>
  <c r="BH37"/>
  <c r="BI39"/>
  <c r="BI37"/>
  <c r="BJ39"/>
  <c r="BJ37"/>
  <c r="BK39"/>
  <c r="BK37"/>
  <c r="BF44"/>
  <c r="AI41"/>
  <c r="AH41"/>
  <c r="AI42"/>
  <c r="AH42"/>
  <c r="AI43"/>
  <c r="AH43"/>
  <c r="AI40"/>
  <c r="AH40"/>
  <c r="AQ42"/>
  <c r="AP42"/>
  <c r="AP39"/>
  <c r="AP37"/>
  <c r="AP44"/>
  <c r="AY42"/>
  <c r="AY39"/>
  <c r="AY37"/>
  <c r="BG42"/>
  <c r="BF42"/>
  <c r="AC28"/>
  <c r="AB28"/>
  <c r="L33"/>
  <c r="J33"/>
  <c r="AB20"/>
  <c r="AA20"/>
  <c r="AB21"/>
  <c r="AA21"/>
  <c r="AB19"/>
  <c r="AA19"/>
  <c r="V32"/>
  <c r="V33"/>
  <c r="U33"/>
  <c r="T33"/>
  <c r="V31"/>
  <c r="U31"/>
  <c r="V20"/>
  <c r="U20"/>
  <c r="T20"/>
  <c r="V21"/>
  <c r="V22"/>
  <c r="U22"/>
  <c r="T22"/>
  <c r="V23"/>
  <c r="U23"/>
  <c r="T23"/>
  <c r="V24"/>
  <c r="T24"/>
  <c r="V25"/>
  <c r="V26"/>
  <c r="U26"/>
  <c r="V19"/>
  <c r="M30"/>
  <c r="N30"/>
  <c r="N16"/>
  <c r="N10"/>
  <c r="R30"/>
  <c r="S30"/>
  <c r="W30"/>
  <c r="X30"/>
  <c r="X16"/>
  <c r="X10"/>
  <c r="Y30"/>
  <c r="Y16"/>
  <c r="Z30"/>
  <c r="Z16"/>
  <c r="AD30"/>
  <c r="AE30"/>
  <c r="AC32"/>
  <c r="AB32"/>
  <c r="AA32"/>
  <c r="Q32"/>
  <c r="P32"/>
  <c r="AC31"/>
  <c r="AC30"/>
  <c r="Q31"/>
  <c r="P31"/>
  <c r="P30"/>
  <c r="P25"/>
  <c r="O25"/>
  <c r="AC25"/>
  <c r="AB25"/>
  <c r="AH44"/>
  <c r="Q23"/>
  <c r="Q24"/>
  <c r="O24"/>
  <c r="J24"/>
  <c r="Q26"/>
  <c r="Q27"/>
  <c r="Q22"/>
  <c r="P23"/>
  <c r="O23"/>
  <c r="J23"/>
  <c r="P24"/>
  <c r="P26"/>
  <c r="O26"/>
  <c r="P27"/>
  <c r="P22"/>
  <c r="AC23"/>
  <c r="AB23"/>
  <c r="AA23"/>
  <c r="AC24"/>
  <c r="AB24"/>
  <c r="AA24"/>
  <c r="AC26"/>
  <c r="AB26"/>
  <c r="AA26"/>
  <c r="AC27"/>
  <c r="AB27"/>
  <c r="AC22"/>
  <c r="AB22"/>
  <c r="AQ73"/>
  <c r="AQ71"/>
  <c r="AR73"/>
  <c r="AR71"/>
  <c r="AS73"/>
  <c r="AT73"/>
  <c r="AT71"/>
  <c r="AU73"/>
  <c r="AU71"/>
  <c r="AX73"/>
  <c r="AX71"/>
  <c r="AY73"/>
  <c r="AY71"/>
  <c r="AZ73"/>
  <c r="AZ71"/>
  <c r="BA73"/>
  <c r="BA71"/>
  <c r="BB73"/>
  <c r="BC73"/>
  <c r="BC71"/>
  <c r="BE73"/>
  <c r="BE71"/>
  <c r="AP73"/>
  <c r="AP71"/>
  <c r="AK54"/>
  <c r="AK55"/>
  <c r="O56"/>
  <c r="AK57"/>
  <c r="AH57"/>
  <c r="AK58"/>
  <c r="AH58"/>
  <c r="AK59"/>
  <c r="AH59"/>
  <c r="AK60"/>
  <c r="AH60"/>
  <c r="AK61"/>
  <c r="O61"/>
  <c r="J61"/>
  <c r="AK62"/>
  <c r="AH62"/>
  <c r="AK64"/>
  <c r="O64"/>
  <c r="AK65"/>
  <c r="AH65"/>
  <c r="AK66"/>
  <c r="O66"/>
  <c r="AK67"/>
  <c r="AH67"/>
  <c r="AK53"/>
  <c r="AH53"/>
  <c r="L53"/>
  <c r="L47"/>
  <c r="L56"/>
  <c r="AH47"/>
  <c r="AH46"/>
  <c r="AX44"/>
  <c r="AY52"/>
  <c r="L63"/>
  <c r="AI52"/>
  <c r="S37"/>
  <c r="R37"/>
  <c r="AQ39"/>
  <c r="AQ37"/>
  <c r="N37"/>
  <c r="AS37"/>
  <c r="AW37"/>
  <c r="BF59"/>
  <c r="BG52"/>
  <c r="U21"/>
  <c r="BG39"/>
  <c r="BG37"/>
  <c r="Q46"/>
  <c r="U49"/>
  <c r="T49"/>
  <c r="T46"/>
  <c r="AH54"/>
  <c r="O54"/>
  <c r="J54"/>
  <c r="T21"/>
  <c r="O55"/>
  <c r="J55"/>
  <c r="BO71"/>
  <c r="BO50"/>
  <c r="BO37"/>
  <c r="BQ50"/>
  <c r="BQ37"/>
  <c r="AT37"/>
  <c r="U46"/>
  <c r="O27"/>
  <c r="W16"/>
  <c r="W10"/>
  <c r="AX42"/>
  <c r="AX39"/>
  <c r="AX37"/>
  <c r="O39"/>
  <c r="BF39"/>
  <c r="BF37"/>
  <c r="J47"/>
  <c r="J46"/>
  <c r="AH66"/>
  <c r="O59"/>
  <c r="J71"/>
  <c r="P37"/>
  <c r="BF52"/>
  <c r="AI39"/>
  <c r="AI37"/>
  <c r="Q18"/>
  <c r="M16"/>
  <c r="M10"/>
  <c r="L46"/>
  <c r="BB71"/>
  <c r="AS71"/>
  <c r="Q39"/>
  <c r="Q37"/>
  <c r="M37"/>
  <c r="O46"/>
  <c r="J56"/>
  <c r="AB31"/>
  <c r="P52"/>
  <c r="Q52"/>
  <c r="AX52"/>
  <c r="BP50"/>
  <c r="O58"/>
  <c r="J58"/>
  <c r="AH55"/>
  <c r="O57"/>
  <c r="J57"/>
  <c r="O53"/>
  <c r="J53"/>
  <c r="AS52"/>
  <c r="J64"/>
  <c r="AQ52"/>
  <c r="L66"/>
  <c r="J66"/>
  <c r="AP66"/>
  <c r="J59"/>
  <c r="AK52"/>
  <c r="AP64"/>
  <c r="O65"/>
  <c r="J65"/>
  <c r="AH61"/>
  <c r="BP37"/>
  <c r="O62"/>
  <c r="J62"/>
  <c r="AH64"/>
  <c r="O60"/>
  <c r="J60"/>
  <c r="L25"/>
  <c r="J25"/>
  <c r="AA25"/>
  <c r="L37"/>
  <c r="AH39"/>
  <c r="AH37"/>
  <c r="O32"/>
  <c r="AE16"/>
  <c r="AE10"/>
  <c r="P18"/>
  <c r="P16"/>
  <c r="P10"/>
  <c r="O31"/>
  <c r="L31"/>
  <c r="J31"/>
  <c r="AD16"/>
  <c r="AD10"/>
  <c r="V18"/>
  <c r="V30"/>
  <c r="L32"/>
  <c r="O30"/>
  <c r="AA22"/>
  <c r="AB18"/>
  <c r="L27"/>
  <c r="J27"/>
  <c r="AA27"/>
  <c r="T31"/>
  <c r="AA28"/>
  <c r="L28"/>
  <c r="J28"/>
  <c r="L26"/>
  <c r="J26"/>
  <c r="T26"/>
  <c r="O22"/>
  <c r="AC18"/>
  <c r="AC16"/>
  <c r="AC10"/>
  <c r="U19"/>
  <c r="U32"/>
  <c r="T32"/>
  <c r="Q30"/>
  <c r="Q16"/>
  <c r="Q10"/>
  <c r="AH52"/>
  <c r="AP52"/>
  <c r="AB30"/>
  <c r="AB16"/>
  <c r="AB10"/>
  <c r="AA31"/>
  <c r="AA30"/>
  <c r="AA18"/>
  <c r="AA16"/>
  <c r="AA10"/>
  <c r="L52"/>
  <c r="O52"/>
  <c r="O50"/>
  <c r="O37"/>
  <c r="V16"/>
  <c r="V10"/>
  <c r="J22"/>
  <c r="O18"/>
  <c r="O16"/>
  <c r="T30"/>
  <c r="L19"/>
  <c r="U18"/>
  <c r="T19"/>
  <c r="T18"/>
  <c r="T16"/>
  <c r="T10"/>
  <c r="U30"/>
  <c r="J32"/>
  <c r="J30"/>
  <c r="L30"/>
  <c r="J52"/>
  <c r="J50"/>
  <c r="J37"/>
  <c r="U16"/>
  <c r="U10"/>
  <c r="J19"/>
  <c r="J18"/>
  <c r="J16"/>
  <c r="J10"/>
  <c r="L18"/>
  <c r="L16"/>
  <c r="L10"/>
</calcChain>
</file>

<file path=xl/comments1.xml><?xml version="1.0" encoding="utf-8"?>
<comments xmlns="http://schemas.openxmlformats.org/spreadsheetml/2006/main">
  <authors>
    <author>Амин</author>
  </authors>
  <commentList>
    <comment ref="O52" authorId="0">
      <text>
        <r>
          <rPr>
            <b/>
            <sz val="9"/>
            <color indexed="81"/>
            <rFont val="Tahoma"/>
            <family val="2"/>
            <charset val="204"/>
          </rPr>
          <t>Амин:</t>
        </r>
        <r>
          <rPr>
            <sz val="9"/>
            <color indexed="81"/>
            <rFont val="Tahoma"/>
            <family val="2"/>
            <charset val="204"/>
          </rPr>
          <t xml:space="preserve">
762</t>
        </r>
      </text>
    </comment>
  </commentList>
</comments>
</file>

<file path=xl/sharedStrings.xml><?xml version="1.0" encoding="utf-8"?>
<sst xmlns="http://schemas.openxmlformats.org/spreadsheetml/2006/main" count="3171" uniqueCount="568">
  <si>
    <t>1</t>
  </si>
  <si>
    <t>1. Настоящий учебный план ППССЗ разработан на основе Федерального государственного образовательного стандарта среднего профессионального образования  по специальности 40.02.01 Право и организация социального обеспечения, утвержденного приказом Министерства образования и науки Российской Федерации от 12 мая 2014 г. N 508.</t>
  </si>
  <si>
    <t>3. Рабочий учебный план составлен с учетом потребностей регионального рынка труда. Вариативная часть ППССЗ направлена на формирование профессиональных компетенций, соответствующих виду профессиональной деятельности:  Право и организация социального обеспечения.</t>
  </si>
  <si>
    <t xml:space="preserve">5.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ППССЗ. Максимальный объем аудиторной учебной нагрузки при очной форме получения образования составляет 36 академических часов в неделю. </t>
  </si>
  <si>
    <t>6. Выполнение курсовой работы предусмотрено по МДК.01.01 Право и социальное обеспечение в 5 семестре. Выполнение курсовой работы рассматривается как вид учебной работы по профессиональному модулю и реализуется в пределах времени, отведенного на его освоение.</t>
  </si>
  <si>
    <t>7. Оценка качества освоения дисциплин, междисциплинарных курсов, профессиональных модулей включает текущий контроль и промежуточную аттестацию.</t>
  </si>
  <si>
    <t>8. В учебном плане закреплены следующие формы проведения промежуточной аттестации: экзаменты, зачеты, дифференцированые зачеты и другие формы контроля. Количество экзаменов в учебном году не превышает 8, зачетов - 10.</t>
  </si>
  <si>
    <t>9. Время, отведенное учебными планами на консультации, предназначено для дополнительной подготовки к экзаменам, зачетам и работе с неуспевающими студентами и составляет не менее 4 часов из расчета на одного студента на каждый учебный год. Консультации проводятся как групповые, так и индивидуальные, на основе утвержденных учебным отделом графиков.</t>
  </si>
  <si>
    <t>10. Учебная и производственная практика (по профилю специальности) в количестве 8 недель реализуются концентрированно в несколько периодов в рамках професииональных модулей: учебная практика по обеспечению реализации прав граждан в сфере пенсионного обеспечения и социальной защиты - 3 недели; учебная практика по организации предпринимательской деятельности - 1 неделя; производственная практика (по профилю специальности) по обеспечению реализации прав граждан в сфере пенсионного обеспечения и социальной защиты - 2 недели; производственная практика (по профилю специальности) по организационному обеспечению деятельности учреждений социальной защиты населения и органов Пенсионного фонда Российской Федерации - 2 недели. Формой аттестации по результатам учебной практики является зачёт, по результатам производственной (по профилю специальности) и преддипломной практик - дифференцированный зачёт.</t>
  </si>
  <si>
    <t>12. Государственная итоговая аттестация включает подготовку и защиту выпускной квалификационной работы - дипломной работы. Тематика дипломной работы соответствует содержанию одного или нескольких профессиональных модулей.</t>
  </si>
  <si>
    <t>Согласовано</t>
  </si>
  <si>
    <t>Пояснения</t>
  </si>
  <si>
    <t>№</t>
  </si>
  <si>
    <t>Наименование</t>
  </si>
  <si>
    <t>Кабинеты:</t>
  </si>
  <si>
    <t>истории;</t>
  </si>
  <si>
    <t>2</t>
  </si>
  <si>
    <t>основ философии;</t>
  </si>
  <si>
    <t>3</t>
  </si>
  <si>
    <t>иностранного языка;</t>
  </si>
  <si>
    <t>4</t>
  </si>
  <si>
    <t>основ экологического права;</t>
  </si>
  <si>
    <t>5</t>
  </si>
  <si>
    <t>теории государства и права;</t>
  </si>
  <si>
    <t>6</t>
  </si>
  <si>
    <t>конституционного и административного права;</t>
  </si>
  <si>
    <t>7</t>
  </si>
  <si>
    <t>трудового права;</t>
  </si>
  <si>
    <t>8</t>
  </si>
  <si>
    <t>гражданского, семейного права и гражданского процесса;</t>
  </si>
  <si>
    <t>9</t>
  </si>
  <si>
    <t>дисциплин права;</t>
  </si>
  <si>
    <t>10</t>
  </si>
  <si>
    <t>менеджмента и экономики организации;</t>
  </si>
  <si>
    <t>11</t>
  </si>
  <si>
    <t>профессиональных дисциплин;</t>
  </si>
  <si>
    <t>12</t>
  </si>
  <si>
    <t>права социального обеспечения;</t>
  </si>
  <si>
    <t>13</t>
  </si>
  <si>
    <t>безопасности жизнедеятельности.</t>
  </si>
  <si>
    <t>Лаборатории:</t>
  </si>
  <si>
    <t>информатики;</t>
  </si>
  <si>
    <t>информационных технологий в профессиональной деятельности;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</si>
  <si>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</si>
  <si>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</si>
  <si>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</si>
  <si>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</si>
  <si>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</si>
  <si>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</si>
  <si>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</si>
  <si>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</si>
  <si>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</si>
  <si>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</si>
  <si>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</si>
  <si>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</si>
  <si>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</si>
  <si>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</si>
  <si>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</si>
  <si>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Иностранный язык</t>
  </si>
  <si>
    <t>БД.02</t>
  </si>
  <si>
    <t>Обществознание (включая экономику и право)</t>
  </si>
  <si>
    <t>БД.03</t>
  </si>
  <si>
    <t>Математика</t>
  </si>
  <si>
    <t>БД.04</t>
  </si>
  <si>
    <t>Информатика и ИКТ</t>
  </si>
  <si>
    <t>БД.05</t>
  </si>
  <si>
    <t>География</t>
  </si>
  <si>
    <t>БД.06</t>
  </si>
  <si>
    <t>Естествознание</t>
  </si>
  <si>
    <t>БД.07</t>
  </si>
  <si>
    <t>Искусство (МХК)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</si>
  <si>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</si>
  <si>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</si>
  <si>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</si>
  <si>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</si>
  <si>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</si>
  <si>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</si>
  <si>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</si>
  <si>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Русский язык</t>
  </si>
  <si>
    <t>ПД.02</t>
  </si>
  <si>
    <t>Литература</t>
  </si>
  <si>
    <t>ПД.03</t>
  </si>
  <si>
    <t>История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</si>
  <si>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</si>
  <si>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</si>
  <si>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</si>
  <si>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</si>
  <si>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</si>
  <si>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</si>
  <si>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</si>
  <si>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</si>
  <si>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</si>
  <si>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</si>
  <si>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</si>
  <si>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</si>
  <si>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ОК 11</t>
  </si>
  <si>
    <t>ОК 12</t>
  </si>
  <si>
    <t>ОГСЭ.05</t>
  </si>
  <si>
    <t>ОГСЭ.01</t>
  </si>
  <si>
    <t>Основы философии</t>
  </si>
  <si>
    <t>14</t>
  </si>
  <si>
    <t>ОГСЭ.02</t>
  </si>
  <si>
    <t>15</t>
  </si>
  <si>
    <t>ОГСЭ.03</t>
  </si>
  <si>
    <t>16</t>
  </si>
  <si>
    <t>ОГСЭ.04</t>
  </si>
  <si>
    <t>Русский язык и культура речи</t>
  </si>
  <si>
    <t>ЕН</t>
  </si>
  <si>
    <t>Математический и общий естественнонаучный цикл</t>
  </si>
  <si>
    <t>ПК 1.5</t>
  </si>
  <si>
    <t>ПК 2.1</t>
  </si>
  <si>
    <t>ПК 2.2</t>
  </si>
  <si>
    <t>17</t>
  </si>
  <si>
    <t>ЕН.01</t>
  </si>
  <si>
    <t>18</t>
  </si>
  <si>
    <t>ЕН.02</t>
  </si>
  <si>
    <t>Информатика</t>
  </si>
  <si>
    <t>ОП</t>
  </si>
  <si>
    <t>Общепрофессиональные дисциплины</t>
  </si>
  <si>
    <t>ПК 1.1</t>
  </si>
  <si>
    <t>ПК 1.2</t>
  </si>
  <si>
    <t>ПК 1.3</t>
  </si>
  <si>
    <t>ПК 1.4</t>
  </si>
  <si>
    <t>ПК 1.6</t>
  </si>
  <si>
    <t>ПК 2.3</t>
  </si>
  <si>
    <t>19</t>
  </si>
  <si>
    <t>ОП.16</t>
  </si>
  <si>
    <t>Безопасность жизнедеятельности</t>
  </si>
  <si>
    <t>20</t>
  </si>
  <si>
    <t>ОП.01</t>
  </si>
  <si>
    <t>Теория государства и права</t>
  </si>
  <si>
    <t>21</t>
  </si>
  <si>
    <t>ОП.02</t>
  </si>
  <si>
    <t>Конституционное право</t>
  </si>
  <si>
    <t>22</t>
  </si>
  <si>
    <t>ОП.03</t>
  </si>
  <si>
    <t>Административное право</t>
  </si>
  <si>
    <t>23</t>
  </si>
  <si>
    <t>ОП.04</t>
  </si>
  <si>
    <t>Основы экологического права</t>
  </si>
  <si>
    <t>24</t>
  </si>
  <si>
    <t>ОП.05</t>
  </si>
  <si>
    <t>Трудовое право</t>
  </si>
  <si>
    <t>25</t>
  </si>
  <si>
    <t>ОП.06</t>
  </si>
  <si>
    <t>Гражданское право</t>
  </si>
  <si>
    <t>26</t>
  </si>
  <si>
    <t>ОП.07</t>
  </si>
  <si>
    <t>Семейное право</t>
  </si>
  <si>
    <t>27</t>
  </si>
  <si>
    <t>ОП.08</t>
  </si>
  <si>
    <t>Гражданский процесс</t>
  </si>
  <si>
    <t>28</t>
  </si>
  <si>
    <t>ОП.09</t>
  </si>
  <si>
    <t>Страховое дело</t>
  </si>
  <si>
    <t>29</t>
  </si>
  <si>
    <t>ОП.10</t>
  </si>
  <si>
    <t>Статистика</t>
  </si>
  <si>
    <t>30</t>
  </si>
  <si>
    <t>ОП.11</t>
  </si>
  <si>
    <t>Экономика организации</t>
  </si>
  <si>
    <t>31</t>
  </si>
  <si>
    <t>ОП.12</t>
  </si>
  <si>
    <t>Менеджмент</t>
  </si>
  <si>
    <t>32</t>
  </si>
  <si>
    <t>ОП.13</t>
  </si>
  <si>
    <t>Документационное обеспечение управления</t>
  </si>
  <si>
    <t>33</t>
  </si>
  <si>
    <t>ОП.14</t>
  </si>
  <si>
    <t>Информационные технологии в профессиональной деятельности</t>
  </si>
  <si>
    <t>34</t>
  </si>
  <si>
    <t>ОП.15</t>
  </si>
  <si>
    <t>Муниципальное право</t>
  </si>
  <si>
    <t>ПМ</t>
  </si>
  <si>
    <t>Профессиональные модули</t>
  </si>
  <si>
    <t>ПМ.01</t>
  </si>
  <si>
    <t>Обеспечение реализации прав граждан в сфере пенсионного обеспечения и социальной защиты</t>
  </si>
  <si>
    <t>35</t>
  </si>
  <si>
    <t>МДК.01.01</t>
  </si>
  <si>
    <t>3001</t>
  </si>
  <si>
    <t>Право социального обеспечения</t>
  </si>
  <si>
    <t>36</t>
  </si>
  <si>
    <t>МДК.01.02</t>
  </si>
  <si>
    <t>Психология социально-правовой деятельности</t>
  </si>
  <si>
    <t>37</t>
  </si>
  <si>
    <t>УП.01.01</t>
  </si>
  <si>
    <t>Учебная практика</t>
  </si>
  <si>
    <t>38</t>
  </si>
  <si>
    <t>ПП.01.01</t>
  </si>
  <si>
    <t>Производственная практика (по профилю специальности)</t>
  </si>
  <si>
    <t>ПМ.02</t>
  </si>
  <si>
    <t>Организационное обеспечение деятельности учреждений социальной защиты населения и органов Пенсионного фонда Российской Федерации</t>
  </si>
  <si>
    <t>39</t>
  </si>
  <si>
    <t>МДК.02.01</t>
  </si>
  <si>
    <t>3002</t>
  </si>
  <si>
    <t>Организация работы органов и учреждений социальной защиты населения, органов Пенсионного фонда Российской Федерации</t>
  </si>
  <si>
    <t>40</t>
  </si>
  <si>
    <t>УП.02.01</t>
  </si>
  <si>
    <t>41</t>
  </si>
  <si>
    <t>ПП.02.01</t>
  </si>
  <si>
    <t>ПМ.03</t>
  </si>
  <si>
    <t>Организация предпринимательской деятельности</t>
  </si>
  <si>
    <t>42</t>
  </si>
  <si>
    <t>МДК.03.01</t>
  </si>
  <si>
    <t>3003</t>
  </si>
  <si>
    <t>43</t>
  </si>
  <si>
    <t>УП.03.01</t>
  </si>
  <si>
    <t>44</t>
  </si>
  <si>
    <t>ПП.03.01</t>
  </si>
  <si>
    <t>Индекс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</si>
  <si>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</si>
  <si>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</si>
  <si>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</si>
  <si>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</si>
  <si>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</si>
  <si>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</si>
  <si>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</si>
  <si>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ЕН.02</t>
  </si>
  <si>
    <t xml:space="preserve">  ОП.16</t>
  </si>
  <si>
    <t xml:space="preserve">  ОП.05</t>
  </si>
  <si>
    <t xml:space="preserve">  ОП.08</t>
  </si>
  <si>
    <t xml:space="preserve">  ОП.09</t>
  </si>
  <si>
    <t xml:space="preserve">  ОП.12</t>
  </si>
  <si>
    <t xml:space="preserve">  ОП.13</t>
  </si>
  <si>
    <t xml:space="preserve">  ОП.14</t>
  </si>
  <si>
    <t xml:space="preserve">  МДК.01.01</t>
  </si>
  <si>
    <t xml:space="preserve">  МДК.01.02</t>
  </si>
  <si>
    <t xml:space="preserve">  УП.01.01</t>
  </si>
  <si>
    <t xml:space="preserve">  ПП.01.01</t>
  </si>
  <si>
    <t xml:space="preserve">  МДК.02.01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</si>
  <si>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</si>
  <si>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</si>
  <si>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</si>
  <si>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</si>
  <si>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</si>
  <si>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</si>
  <si>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 xml:space="preserve">  ОГСЭ.05</t>
  </si>
  <si>
    <t xml:space="preserve">  ОП.02</t>
  </si>
  <si>
    <t xml:space="preserve">  ОП.03</t>
  </si>
  <si>
    <t xml:space="preserve">  ОП.04</t>
  </si>
  <si>
    <t xml:space="preserve">  ОП.06</t>
  </si>
  <si>
    <t xml:space="preserve">  ОП.07</t>
  </si>
  <si>
    <t xml:space="preserve">  ОП.10</t>
  </si>
  <si>
    <t xml:space="preserve">  ОП.11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</si>
  <si>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</si>
  <si>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</si>
  <si>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 xml:space="preserve">  ОП.01</t>
  </si>
  <si>
    <t xml:space="preserve">  ОП.15</t>
  </si>
  <si>
    <t>Использовать информационно-коммуникационные технологии в профессиональной деятельности.</t>
  </si>
  <si>
    <t>Работать в коллективе и команде,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</si>
  <si>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</si>
  <si>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</si>
  <si>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постоянного изменения правовой базы.</t>
  </si>
  <si>
    <t>Соблюдать основы здорового образа жизни, требования охраны труда.</t>
  </si>
  <si>
    <t>Соблюдать деловой этикет, культуру и психологические основы общения, нормы и правила поведения.</t>
  </si>
  <si>
    <t>Проявлять нетерпимость к коррупционному поведению.</t>
  </si>
  <si>
    <t>Осуществлять профессиональное толкование нормативных правовых актов для реализации прав граждан в сфере пенсионного обеспечения и социальной защиты.</t>
  </si>
  <si>
    <t>Осуществлять прием граждан по вопросам пенсионного обеспечения и социальной защиты.</t>
  </si>
  <si>
    <t>Рассматривать пакет документов для назначения пенсий, пособий, компенсаций, других выплат, а также мер социальной поддержки отдельным категориям граждан, нуждающимся в социальной защите.</t>
  </si>
  <si>
    <t>Осуществлять установление (назначение, перерасчет, перевод), индексацию и корректировку пенсий, назначение пособий, компенсаций и других социальных выплат, используя информационно-компьютерные технологии.</t>
  </si>
  <si>
    <t>Осуществлять формирование и хранение дел получателей пенсий, пособий и других социальных выплат.</t>
  </si>
  <si>
    <t>Консультировать граждан и представителей юридических лиц по вопросам пенсионного обеспечения и социальной защиты.</t>
  </si>
  <si>
    <t>Поддерживать базы данных получателей пенсий, пособий, компенсаций и других социальных выплат, а также услуг и льгот в актуальном состоянии.</t>
  </si>
  <si>
    <t>Выявлять лиц, нуждающихся в социальной защите, и осуществлять их учет, используя информационно-компьютерные технологии.</t>
  </si>
  <si>
    <t>Организовывать и координировать социальную работу с отдельными лицами, категориями граждан и семьями, нуждающимися в социальной поддержке и защите.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</si>
  <si>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</si>
  <si>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</si>
  <si>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</si>
  <si>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</si>
  <si>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</si>
  <si>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</si>
  <si>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</si>
  <si>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</si>
  <si>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</si>
  <si>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</si>
  <si>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</si>
  <si>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</si>
  <si>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</si>
  <si>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</si>
  <si>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</si>
  <si>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</si>
  <si>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</si>
  <si>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</si>
  <si>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</si>
  <si>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</si>
  <si>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</si>
  <si>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</si>
  <si>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</si>
  <si>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</si>
  <si>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</si>
  <si>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</si>
  <si>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</si>
  <si>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</si>
  <si>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</si>
  <si>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</si>
  <si>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22  нед</t>
  </si>
  <si>
    <t>16  нед</t>
  </si>
  <si>
    <t>19  нед</t>
  </si>
  <si>
    <t>15  нед</t>
  </si>
  <si>
    <t>11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</si>
  <si>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</si>
  <si>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</si>
  <si>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</si>
  <si>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</si>
  <si>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</si>
  <si>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</si>
  <si>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</si>
  <si>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</si>
  <si>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</si>
  <si>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</si>
  <si>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</si>
  <si>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</si>
  <si>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</si>
  <si>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</si>
  <si>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</si>
  <si>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</si>
  <si>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</si>
  <si>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</si>
  <si>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</si>
  <si>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</si>
  <si>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</si>
  <si>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</si>
  <si>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</si>
  <si>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</si>
  <si>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</si>
  <si>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</si>
  <si>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</si>
  <si>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</si>
  <si>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</si>
  <si>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</si>
  <si>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</si>
  <si>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</si>
  <si>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</si>
  <si>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90</t>
  </si>
  <si>
    <t>100</t>
  </si>
  <si>
    <t>108</t>
  </si>
  <si>
    <t>144</t>
  </si>
  <si>
    <t>197</t>
  </si>
  <si>
    <t>198</t>
  </si>
  <si>
    <t>199</t>
  </si>
  <si>
    <t>200</t>
  </si>
  <si>
    <t>Итого час/нед (с учетом консультаций в период обучения по циклам)</t>
  </si>
  <si>
    <t>False</t>
  </si>
  <si>
    <t>ОБЩЕОБРАЗОВАТЕЛЬНАЯ ПОДГОТОВКА</t>
  </si>
  <si>
    <t>1404</t>
  </si>
  <si>
    <t>612</t>
  </si>
  <si>
    <t>396</t>
  </si>
  <si>
    <t>792</t>
  </si>
  <si>
    <t>СО</t>
  </si>
  <si>
    <t>Среднее (полное) общее образование</t>
  </si>
  <si>
    <t>68,9%</t>
  </si>
  <si>
    <t>31,1%</t>
  </si>
  <si>
    <t>ПП</t>
  </si>
  <si>
    <t>ПРОФЕССИОНАЛЬНАЯ ПОДГОТОВКА</t>
  </si>
  <si>
    <t>288</t>
  </si>
  <si>
    <t>576</t>
  </si>
  <si>
    <t>684</t>
  </si>
  <si>
    <t>540</t>
  </si>
  <si>
    <t>П</t>
  </si>
  <si>
    <t>Профессиональный цикл</t>
  </si>
  <si>
    <t>РП</t>
  </si>
  <si>
    <t>час</t>
  </si>
  <si>
    <t>нед</t>
  </si>
  <si>
    <t>ПМ.1.ЭК</t>
  </si>
  <si>
    <t>Экзамен квалификационный</t>
  </si>
  <si>
    <t>ПМ.2.ЭК</t>
  </si>
  <si>
    <t xml:space="preserve">Учебная и производственная (по профилю специальности) практики </t>
  </si>
  <si>
    <t xml:space="preserve">8 </t>
  </si>
  <si>
    <t xml:space="preserve">4 </t>
  </si>
  <si>
    <t xml:space="preserve">1 </t>
  </si>
  <si>
    <t xml:space="preserve">3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</si>
  <si>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</si>
  <si>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</si>
  <si>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</si>
  <si>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</si>
  <si>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</si>
  <si>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</si>
  <si>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</si>
  <si>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</si>
  <si>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</si>
  <si>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</si>
  <si>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</si>
  <si>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</si>
  <si>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</si>
  <si>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</si>
  <si>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</si>
  <si>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280</t>
  </si>
  <si>
    <t>ВСЕГО ПО ДИСЦИПЛИНАМ И МДК</t>
  </si>
  <si>
    <t>3600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</si>
  <si>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</si>
  <si>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</si>
  <si>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</si>
  <si>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</si>
  <si>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</si>
  <si>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</si>
  <si>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</si>
  <si>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</si>
  <si>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</si>
  <si>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</si>
  <si>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</si>
  <si>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</si>
  <si>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</si>
  <si>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</si>
  <si>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</si>
  <si>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</si>
  <si>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</si>
  <si>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</si>
  <si>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</si>
  <si>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</si>
  <si>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</si>
  <si>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</si>
  <si>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</si>
  <si>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</si>
  <si>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</si>
  <si>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</si>
  <si>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</si>
  <si>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</si>
  <si>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</si>
  <si>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</si>
  <si>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</si>
  <si>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</si>
  <si>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</si>
  <si>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</si>
  <si>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</si>
  <si>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</si>
  <si>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</si>
  <si>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</si>
  <si>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</si>
  <si>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</si>
  <si>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</si>
  <si>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</si>
  <si>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</si>
  <si>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</si>
  <si>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</si>
  <si>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</si>
  <si>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</si>
  <si>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</si>
  <si>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</si>
  <si>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</si>
  <si>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</si>
  <si>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</si>
  <si>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</si>
  <si>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</si>
  <si>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</si>
  <si>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</si>
  <si>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</si>
  <si>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</si>
  <si>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</si>
  <si>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</si>
  <si>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</si>
  <si>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</si>
  <si>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</si>
  <si>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</si>
  <si>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35 </t>
  </si>
  <si>
    <t>1260</t>
  </si>
  <si>
    <t xml:space="preserve">16 </t>
  </si>
  <si>
    <t xml:space="preserve">19 </t>
  </si>
  <si>
    <t xml:space="preserve">26 </t>
  </si>
  <si>
    <t>936</t>
  </si>
  <si>
    <t xml:space="preserve">15 </t>
  </si>
  <si>
    <t xml:space="preserve">43 </t>
  </si>
  <si>
    <t xml:space="preserve">100 </t>
  </si>
  <si>
    <t>1728</t>
  </si>
  <si>
    <t>1872</t>
  </si>
  <si>
    <t xml:space="preserve">5 </t>
  </si>
  <si>
    <t xml:space="preserve">24 </t>
  </si>
  <si>
    <t xml:space="preserve">147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</si>
  <si>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</si>
  <si>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</si>
  <si>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</si>
  <si>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</si>
  <si>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</si>
  <si>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</si>
  <si>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</si>
  <si>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</si>
  <si>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</si>
  <si>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</si>
  <si>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40.02.01</t>
  </si>
  <si>
    <t>код</t>
  </si>
  <si>
    <t>наименование специальности</t>
  </si>
  <si>
    <t>по программе базовой подготовки</t>
  </si>
  <si>
    <t>на базе</t>
  </si>
  <si>
    <t>основное общее образование</t>
  </si>
  <si>
    <t>квалификация:</t>
  </si>
  <si>
    <t>юрист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</si>
  <si>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</si>
  <si>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</si>
  <si>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</si>
  <si>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</si>
  <si>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</si>
  <si>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</si>
  <si>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</si>
  <si>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</si>
  <si>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</si>
  <si>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</si>
  <si>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</si>
  <si>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Утверждаю</t>
  </si>
  <si>
    <t>Пшунетлев А.К.</t>
  </si>
  <si>
    <t>Директор</t>
  </si>
  <si>
    <t xml:space="preserve"> Автономной некоммерческой профессиональной образовательной организация «Сочинский колледж управления» (АНПОО «Сочинский колледж управления»)</t>
  </si>
  <si>
    <t>Физика</t>
  </si>
  <si>
    <t xml:space="preserve">Обществознание </t>
  </si>
  <si>
    <t>БД.10</t>
  </si>
  <si>
    <t xml:space="preserve">География </t>
  </si>
  <si>
    <t>Астрономия</t>
  </si>
  <si>
    <t>Итория Черноморского побережья</t>
  </si>
  <si>
    <t xml:space="preserve">Экономика </t>
  </si>
  <si>
    <t xml:space="preserve">Право </t>
  </si>
  <si>
    <t>ОГСЭВ.04</t>
  </si>
  <si>
    <t>ЕНВ.03</t>
  </si>
  <si>
    <t>6-12</t>
  </si>
  <si>
    <t>13-19</t>
  </si>
  <si>
    <t>20-26</t>
  </si>
  <si>
    <t>4-10</t>
  </si>
  <si>
    <t>11-17</t>
  </si>
  <si>
    <t>18-24</t>
  </si>
  <si>
    <t>1-7</t>
  </si>
  <si>
    <t>8-14</t>
  </si>
  <si>
    <t>15-21</t>
  </si>
  <si>
    <t>22-28</t>
  </si>
  <si>
    <t>5-11</t>
  </si>
  <si>
    <t>12-18</t>
  </si>
  <si>
    <t>19-25</t>
  </si>
  <si>
    <t>7-13</t>
  </si>
  <si>
    <t>14-20</t>
  </si>
  <si>
    <t>21-27</t>
  </si>
  <si>
    <t>3-9</t>
  </si>
  <si>
    <t>3  -   9</t>
  </si>
  <si>
    <t>10 - 16</t>
  </si>
  <si>
    <t>17 - 23</t>
  </si>
  <si>
    <t>24 - 30</t>
  </si>
  <si>
    <t>29-4 нояб</t>
  </si>
  <si>
    <t>13-18</t>
  </si>
  <si>
    <t>26-2 дек</t>
  </si>
  <si>
    <t>10-16</t>
  </si>
  <si>
    <t>17-23</t>
  </si>
  <si>
    <t>24-30</t>
  </si>
  <si>
    <t>1-6</t>
  </si>
  <si>
    <t>28-3 фев</t>
  </si>
  <si>
    <t>25-3 мар</t>
  </si>
  <si>
    <t>25-30</t>
  </si>
  <si>
    <t>1  -  7</t>
  </si>
  <si>
    <t>29-5 мая</t>
  </si>
  <si>
    <t>27-2 июн</t>
  </si>
  <si>
    <t>10 -16</t>
  </si>
  <si>
    <t>8 -14</t>
  </si>
  <si>
    <t>15 -21</t>
  </si>
  <si>
    <t>29-4</t>
  </si>
  <si>
    <t>26-1</t>
  </si>
  <si>
    <t>ОПВ.02</t>
  </si>
  <si>
    <t>ОПВ.01</t>
  </si>
  <si>
    <t>Уголовное право</t>
  </si>
  <si>
    <t>Уголовный процесс</t>
  </si>
  <si>
    <t>ОПВ.03</t>
  </si>
  <si>
    <t>в т.ч. в период обучения по циклам</t>
  </si>
  <si>
    <t>П+57:71М</t>
  </si>
  <si>
    <t>П+73:81М.02</t>
  </si>
  <si>
    <t>2. Общеобразовательный цикл ППССЗ  сформирован в соответствии с приказом Министерства образования и науки РФ 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и разъяснениями по 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профиля получаемого профессионального образования, одобрено решением Научно-методического совета Центра профессионального образования ФГАУ "ФИРО"</t>
  </si>
  <si>
    <t>4.Варитативная часть распределена следующим образом: Добавлена дисциплина в цикле ОГСЭ: Русский язык и культура речи - 48 час; добавлены часы на Иностранный язык в количестве 19 часов; увеличен цикл ОП на 569 часов, в том числе добавлена дисциплина уголовное правоо - 102 час; уголовный процесс -57 часов; добавлены часы на изучение профессиональных модулей в количестве 109 часов, в том числе добавлен модуль Всего распределено 684 часа.</t>
  </si>
  <si>
    <t>11. Производственная практика (преддипломная) в количестве 4 недель реализуется перед ГИА (ИА) и направлена на углубление студентом первоначального профессионального опыта, проверку его готовности к самостоятельной трудовой деятельности, а также на подготовку к выполнению выпускной квалификационной работы.</t>
  </si>
  <si>
    <t>13. В рамках дисциплины "Безопасность жизнедеятельности"  предусмотрено освоение основ военной службы</t>
  </si>
  <si>
    <t>14. В колледже установлена шестидневная учебная неделя. Продолжительность занятий - 90 минут</t>
  </si>
  <si>
    <t>Юрист -консульт ГК Лаура ООО "Авто-Хоста"</t>
  </si>
  <si>
    <t>Журавлева О.В.</t>
  </si>
  <si>
    <t>Зав.кафедры Гражданско - правовых дисциплин филиала ВГУЮ (РПА Минюста России)в г. Сочи</t>
  </si>
  <si>
    <t>к.ю.н. Сарычев И.А.</t>
  </si>
  <si>
    <t>утвержден решением педагогического совета (протокол  № 2-1\17-18  от 25 августа 2019 года), приказ № 2\2  от 25 августа 2017 г.</t>
  </si>
  <si>
    <t>Право и организация социального обеспечения                                                                  2017 год набора</t>
  </si>
</sst>
</file>

<file path=xl/styles.xml><?xml version="1.0" encoding="utf-8"?>
<styleSheet xmlns="http://schemas.openxmlformats.org/spreadsheetml/2006/main">
  <numFmts count="2">
    <numFmt numFmtId="172" formatCode="##,###"/>
    <numFmt numFmtId="179" formatCode="0.0"/>
  </numFmts>
  <fonts count="3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1"/>
      <color indexed="8"/>
      <name val="Symbol"/>
      <family val="1"/>
      <charset val="2"/>
    </font>
    <font>
      <sz val="8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Tahoma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41"/>
        <b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6"/>
      </patternFill>
    </fill>
    <fill>
      <patternFill patternType="solid">
        <fgColor rgb="FFCCFFCC"/>
        <bgColor indexed="16"/>
      </patternFill>
    </fill>
    <fill>
      <patternFill patternType="solid">
        <fgColor rgb="FFCCFFCC"/>
        <bgColor rgb="FF800000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431">
    <xf numFmtId="0" fontId="0" fillId="0" borderId="0" xfId="0"/>
    <xf numFmtId="0" fontId="2" fillId="0" borderId="0" xfId="1"/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left" vertical="center" wrapText="1"/>
    </xf>
    <xf numFmtId="0" fontId="4" fillId="2" borderId="1" xfId="2" applyNumberFormat="1" applyFont="1" applyFill="1" applyBorder="1" applyAlignment="1" applyProtection="1">
      <alignment horizontal="left" vertical="center"/>
      <protection locked="0"/>
    </xf>
    <xf numFmtId="0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0" borderId="0" xfId="2"/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0" xfId="3" applyFont="1" applyFill="1" applyBorder="1" applyAlignment="1">
      <alignment horizontal="left" vertical="center"/>
    </xf>
    <xf numFmtId="0" fontId="1" fillId="0" borderId="0" xfId="3"/>
    <xf numFmtId="0" fontId="5" fillId="2" borderId="0" xfId="3" applyFont="1" applyFill="1" applyBorder="1" applyAlignment="1">
      <alignment horizontal="left" vertical="center"/>
    </xf>
    <xf numFmtId="172" fontId="5" fillId="2" borderId="0" xfId="3" applyNumberFormat="1" applyFont="1" applyFill="1" applyBorder="1" applyAlignment="1">
      <alignment horizontal="left" vertical="center"/>
    </xf>
    <xf numFmtId="0" fontId="1" fillId="4" borderId="0" xfId="3" applyFont="1" applyFill="1" applyBorder="1" applyAlignment="1" applyProtection="1">
      <alignment horizontal="left" vertical="center"/>
      <protection locked="0"/>
    </xf>
    <xf numFmtId="172" fontId="1" fillId="4" borderId="0" xfId="3" applyNumberFormat="1" applyFont="1" applyFill="1" applyBorder="1" applyAlignment="1" applyProtection="1">
      <alignment horizontal="left" vertical="center"/>
      <protection locked="0"/>
    </xf>
    <xf numFmtId="0" fontId="5" fillId="2" borderId="1" xfId="3" applyFont="1" applyFill="1" applyBorder="1" applyAlignment="1">
      <alignment horizontal="left" vertical="center"/>
    </xf>
    <xf numFmtId="0" fontId="5" fillId="4" borderId="2" xfId="3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/>
    </xf>
    <xf numFmtId="0" fontId="5" fillId="4" borderId="5" xfId="3" applyFont="1" applyFill="1" applyBorder="1" applyAlignment="1">
      <alignment horizontal="left" vertical="center"/>
    </xf>
    <xf numFmtId="0" fontId="5" fillId="4" borderId="6" xfId="3" applyFont="1" applyFill="1" applyBorder="1" applyAlignment="1">
      <alignment horizontal="left" vertical="center"/>
    </xf>
    <xf numFmtId="0" fontId="5" fillId="4" borderId="7" xfId="3" applyFont="1" applyFill="1" applyBorder="1" applyAlignment="1">
      <alignment horizontal="left" vertical="center"/>
    </xf>
    <xf numFmtId="0" fontId="5" fillId="4" borderId="8" xfId="3" applyFont="1" applyFill="1" applyBorder="1" applyAlignment="1">
      <alignment horizontal="left" vertical="center"/>
    </xf>
    <xf numFmtId="0" fontId="5" fillId="4" borderId="9" xfId="3" applyFont="1" applyFill="1" applyBorder="1" applyAlignment="1">
      <alignment horizontal="left" vertical="center"/>
    </xf>
    <xf numFmtId="0" fontId="5" fillId="4" borderId="10" xfId="3" applyFont="1" applyFill="1" applyBorder="1" applyAlignment="1">
      <alignment horizontal="left" vertical="center"/>
    </xf>
    <xf numFmtId="0" fontId="5" fillId="5" borderId="2" xfId="3" applyFont="1" applyFill="1" applyBorder="1" applyAlignment="1">
      <alignment horizontal="left" vertical="center"/>
    </xf>
    <xf numFmtId="0" fontId="5" fillId="5" borderId="3" xfId="3" applyFont="1" applyFill="1" applyBorder="1" applyAlignment="1">
      <alignment horizontal="left" vertical="center"/>
    </xf>
    <xf numFmtId="0" fontId="5" fillId="5" borderId="4" xfId="3" applyFont="1" applyFill="1" applyBorder="1" applyAlignment="1">
      <alignment horizontal="left" vertical="center"/>
    </xf>
    <xf numFmtId="0" fontId="5" fillId="5" borderId="5" xfId="3" applyFont="1" applyFill="1" applyBorder="1" applyAlignment="1">
      <alignment horizontal="left" vertical="center"/>
    </xf>
    <xf numFmtId="0" fontId="5" fillId="5" borderId="6" xfId="3" applyFont="1" applyFill="1" applyBorder="1" applyAlignment="1">
      <alignment horizontal="left" vertical="center"/>
    </xf>
    <xf numFmtId="0" fontId="5" fillId="5" borderId="7" xfId="3" applyFont="1" applyFill="1" applyBorder="1" applyAlignment="1">
      <alignment horizontal="left" vertical="center"/>
    </xf>
    <xf numFmtId="0" fontId="5" fillId="5" borderId="8" xfId="3" applyFont="1" applyFill="1" applyBorder="1" applyAlignment="1">
      <alignment horizontal="left" vertical="center"/>
    </xf>
    <xf numFmtId="0" fontId="5" fillId="5" borderId="9" xfId="3" applyFont="1" applyFill="1" applyBorder="1" applyAlignment="1">
      <alignment horizontal="left" vertical="center"/>
    </xf>
    <xf numFmtId="0" fontId="5" fillId="5" borderId="10" xfId="3" applyFont="1" applyFill="1" applyBorder="1" applyAlignment="1">
      <alignment horizontal="left" vertical="center"/>
    </xf>
    <xf numFmtId="0" fontId="1" fillId="4" borderId="1" xfId="3" applyFont="1" applyFill="1" applyBorder="1" applyAlignment="1" applyProtection="1">
      <alignment horizontal="left" vertical="center"/>
      <protection locked="0"/>
    </xf>
    <xf numFmtId="0" fontId="5" fillId="2" borderId="11" xfId="3" applyFont="1" applyFill="1" applyBorder="1" applyAlignment="1">
      <alignment horizontal="left" vertical="center"/>
    </xf>
    <xf numFmtId="0" fontId="5" fillId="4" borderId="12" xfId="3" applyFont="1" applyFill="1" applyBorder="1" applyAlignment="1">
      <alignment horizontal="left" vertical="center"/>
    </xf>
    <xf numFmtId="0" fontId="5" fillId="4" borderId="13" xfId="3" applyFont="1" applyFill="1" applyBorder="1" applyAlignment="1">
      <alignment horizontal="left" vertical="center"/>
    </xf>
    <xf numFmtId="0" fontId="5" fillId="4" borderId="14" xfId="3" applyFont="1" applyFill="1" applyBorder="1" applyAlignment="1">
      <alignment horizontal="left" vertical="center"/>
    </xf>
    <xf numFmtId="0" fontId="1" fillId="6" borderId="2" xfId="3" applyFill="1" applyBorder="1"/>
    <xf numFmtId="0" fontId="1" fillId="6" borderId="3" xfId="3" applyFill="1" applyBorder="1"/>
    <xf numFmtId="0" fontId="1" fillId="6" borderId="4" xfId="3" applyFill="1" applyBorder="1"/>
    <xf numFmtId="0" fontId="1" fillId="6" borderId="5" xfId="3" applyFill="1" applyBorder="1"/>
    <xf numFmtId="0" fontId="1" fillId="6" borderId="6" xfId="3" applyFill="1" applyBorder="1"/>
    <xf numFmtId="0" fontId="1" fillId="6" borderId="7" xfId="3" applyFill="1" applyBorder="1"/>
    <xf numFmtId="0" fontId="1" fillId="6" borderId="8" xfId="3" applyFill="1" applyBorder="1"/>
    <xf numFmtId="0" fontId="1" fillId="6" borderId="9" xfId="3" applyFill="1" applyBorder="1"/>
    <xf numFmtId="0" fontId="1" fillId="6" borderId="10" xfId="3" applyFill="1" applyBorder="1"/>
    <xf numFmtId="0" fontId="1" fillId="4" borderId="11" xfId="3" applyFont="1" applyFill="1" applyBorder="1" applyAlignment="1" applyProtection="1">
      <alignment horizontal="left" vertical="center"/>
      <protection locked="0"/>
    </xf>
    <xf numFmtId="0" fontId="1" fillId="6" borderId="12" xfId="3" applyFill="1" applyBorder="1"/>
    <xf numFmtId="0" fontId="1" fillId="6" borderId="13" xfId="3" applyFill="1" applyBorder="1"/>
    <xf numFmtId="0" fontId="1" fillId="6" borderId="14" xfId="3" applyFill="1" applyBorder="1"/>
    <xf numFmtId="0" fontId="1" fillId="7" borderId="2" xfId="3" applyFill="1" applyBorder="1"/>
    <xf numFmtId="0" fontId="1" fillId="7" borderId="3" xfId="3" applyFill="1" applyBorder="1"/>
    <xf numFmtId="0" fontId="1" fillId="7" borderId="4" xfId="3" applyFill="1" applyBorder="1"/>
    <xf numFmtId="0" fontId="1" fillId="7" borderId="5" xfId="3" applyFill="1" applyBorder="1"/>
    <xf numFmtId="0" fontId="1" fillId="7" borderId="6" xfId="3" applyFill="1" applyBorder="1"/>
    <xf numFmtId="0" fontId="1" fillId="7" borderId="7" xfId="3" applyFill="1" applyBorder="1"/>
    <xf numFmtId="0" fontId="1" fillId="7" borderId="8" xfId="3" applyFill="1" applyBorder="1"/>
    <xf numFmtId="0" fontId="1" fillId="7" borderId="9" xfId="3" applyFill="1" applyBorder="1"/>
    <xf numFmtId="0" fontId="1" fillId="7" borderId="10" xfId="3" applyFill="1" applyBorder="1"/>
    <xf numFmtId="0" fontId="1" fillId="7" borderId="12" xfId="3" applyFill="1" applyBorder="1"/>
    <xf numFmtId="0" fontId="1" fillId="7" borderId="13" xfId="3" applyFill="1" applyBorder="1"/>
    <xf numFmtId="0" fontId="1" fillId="7" borderId="14" xfId="3" applyFill="1" applyBorder="1"/>
    <xf numFmtId="0" fontId="5" fillId="4" borderId="2" xfId="3" applyFont="1" applyFill="1" applyBorder="1" applyAlignment="1">
      <alignment horizontal="left" vertical="center" wrapText="1"/>
    </xf>
    <xf numFmtId="0" fontId="5" fillId="4" borderId="3" xfId="3" applyFont="1" applyFill="1" applyBorder="1" applyAlignment="1">
      <alignment horizontal="left" vertical="center" wrapText="1"/>
    </xf>
    <xf numFmtId="0" fontId="5" fillId="4" borderId="4" xfId="3" applyFont="1" applyFill="1" applyBorder="1" applyAlignment="1">
      <alignment horizontal="left" vertical="center" wrapText="1"/>
    </xf>
    <xf numFmtId="0" fontId="1" fillId="6" borderId="2" xfId="3" applyFont="1" applyFill="1" applyBorder="1" applyAlignment="1" applyProtection="1">
      <alignment horizontal="left" vertical="center" wrapText="1"/>
      <protection locked="0"/>
    </xf>
    <xf numFmtId="0" fontId="1" fillId="6" borderId="3" xfId="3" applyFont="1" applyFill="1" applyBorder="1" applyAlignment="1" applyProtection="1">
      <alignment horizontal="left" vertical="center" wrapText="1"/>
      <protection locked="0"/>
    </xf>
    <xf numFmtId="0" fontId="1" fillId="7" borderId="2" xfId="3" applyFont="1" applyFill="1" applyBorder="1" applyAlignment="1" applyProtection="1">
      <alignment horizontal="left" vertical="center" wrapText="1"/>
      <protection locked="0"/>
    </xf>
    <xf numFmtId="0" fontId="1" fillId="7" borderId="3" xfId="3" applyFont="1" applyFill="1" applyBorder="1" applyAlignment="1" applyProtection="1">
      <alignment horizontal="left" vertical="center" wrapText="1"/>
      <protection locked="0"/>
    </xf>
    <xf numFmtId="0" fontId="1" fillId="7" borderId="4" xfId="3" applyFont="1" applyFill="1" applyBorder="1" applyAlignment="1" applyProtection="1">
      <alignment horizontal="left" vertical="center" wrapText="1"/>
      <protection locked="0"/>
    </xf>
    <xf numFmtId="0" fontId="1" fillId="6" borderId="4" xfId="3" applyFont="1" applyFill="1" applyBorder="1" applyAlignment="1" applyProtection="1">
      <alignment horizontal="left" vertical="center" wrapText="1"/>
      <protection locked="0"/>
    </xf>
    <xf numFmtId="0" fontId="5" fillId="4" borderId="5" xfId="3" applyFont="1" applyFill="1" applyBorder="1" applyAlignment="1">
      <alignment horizontal="left" vertical="center" wrapText="1"/>
    </xf>
    <xf numFmtId="0" fontId="5" fillId="4" borderId="6" xfId="3" applyFont="1" applyFill="1" applyBorder="1" applyAlignment="1">
      <alignment horizontal="left" vertical="center" wrapText="1"/>
    </xf>
    <xf numFmtId="0" fontId="1" fillId="7" borderId="5" xfId="3" applyFont="1" applyFill="1" applyBorder="1" applyAlignment="1" applyProtection="1">
      <alignment horizontal="left" vertical="center" wrapText="1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5" fillId="5" borderId="2" xfId="3" applyFont="1" applyFill="1" applyBorder="1" applyAlignment="1">
      <alignment horizontal="left" vertical="center" wrapText="1"/>
    </xf>
    <xf numFmtId="0" fontId="5" fillId="5" borderId="3" xfId="3" applyFont="1" applyFill="1" applyBorder="1" applyAlignment="1">
      <alignment horizontal="left" vertical="center" wrapText="1"/>
    </xf>
    <xf numFmtId="0" fontId="5" fillId="5" borderId="4" xfId="3" applyFont="1" applyFill="1" applyBorder="1" applyAlignment="1">
      <alignment horizontal="left" vertical="center" wrapText="1"/>
    </xf>
    <xf numFmtId="0" fontId="5" fillId="5" borderId="5" xfId="3" applyFont="1" applyFill="1" applyBorder="1" applyAlignment="1">
      <alignment horizontal="left" vertical="center" wrapText="1"/>
    </xf>
    <xf numFmtId="0" fontId="5" fillId="5" borderId="6" xfId="3" applyFont="1" applyFill="1" applyBorder="1" applyAlignment="1">
      <alignment horizontal="left" vertical="center" wrapText="1"/>
    </xf>
    <xf numFmtId="0" fontId="5" fillId="5" borderId="12" xfId="3" applyFont="1" applyFill="1" applyBorder="1" applyAlignment="1">
      <alignment horizontal="left" vertical="center"/>
    </xf>
    <xf numFmtId="0" fontId="5" fillId="5" borderId="13" xfId="3" applyFont="1" applyFill="1" applyBorder="1" applyAlignment="1">
      <alignment horizontal="left" vertical="center"/>
    </xf>
    <xf numFmtId="0" fontId="5" fillId="5" borderId="14" xfId="3" applyFont="1" applyFill="1" applyBorder="1" applyAlignment="1">
      <alignment horizontal="left" vertical="center"/>
    </xf>
    <xf numFmtId="0" fontId="1" fillId="6" borderId="5" xfId="3" applyFont="1" applyFill="1" applyBorder="1" applyAlignment="1" applyProtection="1">
      <alignment horizontal="left" vertical="center" wrapText="1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6" fillId="4" borderId="1" xfId="3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Border="1" applyAlignment="1" applyProtection="1">
      <alignment horizontal="left" vertical="center"/>
      <protection locked="0"/>
    </xf>
    <xf numFmtId="172" fontId="4" fillId="0" borderId="1" xfId="2" applyNumberFormat="1" applyFont="1" applyBorder="1" applyAlignment="1" applyProtection="1">
      <alignment horizontal="left" vertical="center"/>
      <protection locked="0"/>
    </xf>
    <xf numFmtId="0" fontId="4" fillId="0" borderId="0" xfId="2" applyFont="1" applyAlignment="1">
      <alignment horizontal="left" vertical="center"/>
    </xf>
    <xf numFmtId="0" fontId="4" fillId="2" borderId="1" xfId="2" applyNumberFormat="1" applyFont="1" applyFill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/>
    </xf>
    <xf numFmtId="172" fontId="4" fillId="0" borderId="1" xfId="2" applyNumberFormat="1" applyFont="1" applyBorder="1" applyAlignment="1">
      <alignment horizontal="left" vertical="center"/>
    </xf>
    <xf numFmtId="0" fontId="4" fillId="0" borderId="1" xfId="2" applyNumberFormat="1" applyFont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4" fillId="3" borderId="1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2" applyNumberFormat="1" applyFont="1" applyBorder="1" applyAlignment="1" applyProtection="1">
      <alignment horizontal="left" vertical="center"/>
      <protection locked="0"/>
    </xf>
    <xf numFmtId="172" fontId="4" fillId="0" borderId="15" xfId="2" applyNumberFormat="1" applyFont="1" applyBorder="1" applyAlignment="1" applyProtection="1">
      <alignment horizontal="left" vertical="center"/>
      <protection locked="0"/>
    </xf>
    <xf numFmtId="0" fontId="1" fillId="4" borderId="0" xfId="3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left" vertical="center" wrapText="1"/>
    </xf>
    <xf numFmtId="0" fontId="1" fillId="2" borderId="18" xfId="3" applyNumberFormat="1" applyFont="1" applyFill="1" applyBorder="1" applyAlignment="1">
      <alignment horizontal="center" vertical="center"/>
    </xf>
    <xf numFmtId="0" fontId="1" fillId="2" borderId="19" xfId="3" applyNumberFormat="1" applyFont="1" applyFill="1" applyBorder="1" applyAlignment="1">
      <alignment horizontal="center" vertical="center"/>
    </xf>
    <xf numFmtId="0" fontId="1" fillId="4" borderId="20" xfId="3" applyNumberFormat="1" applyFont="1" applyFill="1" applyBorder="1" applyAlignment="1">
      <alignment horizontal="center" vertical="center"/>
    </xf>
    <xf numFmtId="0" fontId="1" fillId="4" borderId="18" xfId="3" applyNumberFormat="1" applyFont="1" applyFill="1" applyBorder="1" applyAlignment="1">
      <alignment horizontal="center" vertical="center"/>
    </xf>
    <xf numFmtId="0" fontId="1" fillId="4" borderId="19" xfId="3" applyNumberFormat="1" applyFont="1" applyFill="1" applyBorder="1" applyAlignment="1">
      <alignment horizontal="center" vertical="center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3" borderId="2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22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/>
    </xf>
    <xf numFmtId="0" fontId="1" fillId="2" borderId="21" xfId="3" applyNumberFormat="1" applyFont="1" applyFill="1" applyBorder="1" applyAlignment="1">
      <alignment horizontal="center" vertical="center"/>
    </xf>
    <xf numFmtId="172" fontId="1" fillId="3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23" xfId="3" applyNumberFormat="1" applyFont="1" applyFill="1" applyBorder="1" applyAlignment="1" applyProtection="1">
      <alignment horizontal="center" vertical="center"/>
      <protection locked="0"/>
    </xf>
    <xf numFmtId="0" fontId="1" fillId="4" borderId="21" xfId="3" applyNumberFormat="1" applyFont="1" applyFill="1" applyBorder="1" applyAlignment="1">
      <alignment horizontal="center" vertical="center"/>
    </xf>
    <xf numFmtId="0" fontId="1" fillId="4" borderId="22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left" vertical="center" wrapText="1"/>
    </xf>
    <xf numFmtId="0" fontId="1" fillId="4" borderId="24" xfId="3" applyNumberFormat="1" applyFont="1" applyFill="1" applyBorder="1" applyAlignment="1">
      <alignment horizontal="center" vertical="center"/>
    </xf>
    <xf numFmtId="0" fontId="1" fillId="3" borderId="25" xfId="3" applyNumberFormat="1" applyFont="1" applyFill="1" applyBorder="1" applyAlignment="1" applyProtection="1">
      <alignment horizontal="center" vertical="center"/>
      <protection locked="0"/>
    </xf>
    <xf numFmtId="0" fontId="1" fillId="4" borderId="26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left" vertical="center"/>
    </xf>
    <xf numFmtId="0" fontId="1" fillId="4" borderId="25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27" xfId="3" applyNumberFormat="1" applyFont="1" applyFill="1" applyBorder="1" applyAlignment="1">
      <alignment horizontal="center" vertical="center"/>
    </xf>
    <xf numFmtId="0" fontId="1" fillId="0" borderId="0" xfId="3" applyFont="1" applyAlignment="1" applyProtection="1">
      <alignment horizontal="center" vertical="center"/>
      <protection locked="0"/>
    </xf>
    <xf numFmtId="0" fontId="1" fillId="4" borderId="28" xfId="3" applyNumberFormat="1" applyFont="1" applyFill="1" applyBorder="1" applyAlignment="1">
      <alignment horizontal="center" vertical="center"/>
    </xf>
    <xf numFmtId="0" fontId="1" fillId="4" borderId="1" xfId="3" applyNumberFormat="1" applyFont="1" applyFill="1" applyBorder="1" applyAlignment="1">
      <alignment horizontal="left" vertical="center" wrapText="1"/>
    </xf>
    <xf numFmtId="0" fontId="1" fillId="2" borderId="17" xfId="3" applyNumberFormat="1" applyFont="1" applyFill="1" applyBorder="1" applyAlignment="1">
      <alignment horizontal="left" vertical="center"/>
    </xf>
    <xf numFmtId="0" fontId="1" fillId="3" borderId="17" xfId="3" applyNumberFormat="1" applyFont="1" applyFill="1" applyBorder="1" applyAlignment="1" applyProtection="1">
      <alignment horizontal="center" vertical="center"/>
      <protection locked="0"/>
    </xf>
    <xf numFmtId="0" fontId="1" fillId="4" borderId="17" xfId="3" applyNumberFormat="1" applyFont="1" applyFill="1" applyBorder="1" applyAlignment="1">
      <alignment horizontal="center" vertical="center"/>
    </xf>
    <xf numFmtId="0" fontId="1" fillId="2" borderId="29" xfId="3" applyNumberFormat="1" applyFont="1" applyFill="1" applyBorder="1" applyAlignment="1">
      <alignment horizontal="center" vertical="center"/>
    </xf>
    <xf numFmtId="0" fontId="1" fillId="2" borderId="30" xfId="3" applyNumberFormat="1" applyFont="1" applyFill="1" applyBorder="1" applyAlignment="1">
      <alignment horizontal="center" vertical="center"/>
    </xf>
    <xf numFmtId="0" fontId="1" fillId="2" borderId="31" xfId="3" applyNumberFormat="1" applyFont="1" applyFill="1" applyBorder="1" applyAlignment="1">
      <alignment horizontal="center" vertical="center"/>
    </xf>
    <xf numFmtId="0" fontId="1" fillId="4" borderId="0" xfId="3" applyFont="1" applyFill="1" applyBorder="1" applyAlignment="1" applyProtection="1">
      <alignment horizontal="center" vertical="center"/>
      <protection locked="0"/>
    </xf>
    <xf numFmtId="0" fontId="1" fillId="4" borderId="0" xfId="3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172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Font="1" applyFill="1" applyBorder="1" applyAlignment="1" applyProtection="1">
      <alignment horizontal="center" vertical="center" textRotation="90" wrapText="1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8" fillId="0" borderId="1" xfId="3" applyNumberFormat="1" applyFont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11" fillId="4" borderId="0" xfId="3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" fillId="0" borderId="0" xfId="3" applyNumberFormat="1" applyFont="1" applyBorder="1" applyAlignment="1" applyProtection="1">
      <alignment horizontal="center" vertical="center"/>
      <protection locked="0"/>
    </xf>
    <xf numFmtId="0" fontId="1" fillId="0" borderId="0" xfId="3" applyNumberFormat="1" applyFont="1" applyBorder="1" applyAlignment="1" applyProtection="1">
      <alignment horizontal="left" vertical="center"/>
      <protection locked="0"/>
    </xf>
    <xf numFmtId="0" fontId="1" fillId="0" borderId="0" xfId="3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29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0" fillId="3" borderId="1" xfId="3" applyNumberFormat="1" applyFont="1" applyFill="1" applyBorder="1" applyAlignment="1" applyProtection="1">
      <alignment horizontal="center" vertical="center"/>
      <protection locked="0"/>
    </xf>
    <xf numFmtId="0" fontId="30" fillId="2" borderId="1" xfId="3" applyNumberFormat="1" applyFont="1" applyFill="1" applyBorder="1" applyAlignment="1">
      <alignment horizontal="center" vertical="center"/>
    </xf>
    <xf numFmtId="0" fontId="30" fillId="2" borderId="21" xfId="3" applyNumberFormat="1" applyFont="1" applyFill="1" applyBorder="1" applyAlignment="1">
      <alignment horizontal="center" vertical="center"/>
    </xf>
    <xf numFmtId="0" fontId="30" fillId="2" borderId="23" xfId="3" applyNumberFormat="1" applyFont="1" applyFill="1" applyBorder="1" applyAlignment="1" applyProtection="1">
      <alignment horizontal="center" vertical="center"/>
      <protection locked="0"/>
    </xf>
    <xf numFmtId="0" fontId="30" fillId="4" borderId="21" xfId="3" applyNumberFormat="1" applyFont="1" applyFill="1" applyBorder="1" applyAlignment="1">
      <alignment horizontal="center" vertical="center"/>
    </xf>
    <xf numFmtId="0" fontId="30" fillId="4" borderId="22" xfId="3" applyNumberFormat="1" applyFont="1" applyFill="1" applyBorder="1" applyAlignment="1">
      <alignment horizontal="center" vertical="center"/>
    </xf>
    <xf numFmtId="0" fontId="30" fillId="0" borderId="0" xfId="3" applyFont="1"/>
    <xf numFmtId="0" fontId="19" fillId="2" borderId="17" xfId="3" applyNumberFormat="1" applyFont="1" applyFill="1" applyBorder="1" applyAlignment="1">
      <alignment horizontal="left" vertical="center" wrapText="1"/>
    </xf>
    <xf numFmtId="0" fontId="19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9" fillId="4" borderId="0" xfId="3" applyFont="1" applyFill="1" applyBorder="1" applyAlignment="1">
      <alignment horizontal="left" vertical="center"/>
    </xf>
    <xf numFmtId="0" fontId="19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19" fillId="2" borderId="22" xfId="3" applyNumberFormat="1" applyFont="1" applyFill="1" applyBorder="1" applyAlignment="1">
      <alignment horizontal="left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22" xfId="3" applyNumberFormat="1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172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22" xfId="3" applyNumberFormat="1" applyFont="1" applyFill="1" applyBorder="1" applyAlignment="1" applyProtection="1">
      <alignment horizontal="center" vertical="center"/>
      <protection locked="0"/>
    </xf>
    <xf numFmtId="0" fontId="30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22" xfId="3" applyNumberFormat="1" applyFont="1" applyFill="1" applyBorder="1" applyAlignment="1" applyProtection="1">
      <alignment horizontal="center" vertical="center"/>
      <protection locked="0"/>
    </xf>
    <xf numFmtId="0" fontId="1" fillId="0" borderId="18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20" fillId="4" borderId="1" xfId="3" applyNumberFormat="1" applyFont="1" applyFill="1" applyBorder="1" applyAlignment="1">
      <alignment horizontal="center" vertical="center"/>
    </xf>
    <xf numFmtId="0" fontId="20" fillId="3" borderId="21" xfId="3" applyNumberFormat="1" applyFont="1" applyFill="1" applyBorder="1" applyAlignment="1" applyProtection="1">
      <alignment horizontal="center" vertical="center"/>
      <protection locked="0"/>
    </xf>
    <xf numFmtId="0" fontId="20" fillId="3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1" xfId="3" applyNumberFormat="1" applyFont="1" applyFill="1" applyBorder="1" applyAlignment="1" applyProtection="1">
      <alignment horizontal="center" vertical="center"/>
      <protection locked="0"/>
    </xf>
    <xf numFmtId="0" fontId="20" fillId="3" borderId="22" xfId="3" applyNumberFormat="1" applyFont="1" applyFill="1" applyBorder="1" applyAlignment="1" applyProtection="1">
      <alignment horizontal="center" vertical="center"/>
      <protection locked="0"/>
    </xf>
    <xf numFmtId="0" fontId="19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1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3" applyNumberFormat="1" applyFont="1" applyFill="1" applyBorder="1" applyAlignment="1">
      <alignment horizontal="left" vertical="center" wrapText="1"/>
    </xf>
    <xf numFmtId="0" fontId="1" fillId="0" borderId="0" xfId="3" applyAlignment="1">
      <alignment horizontal="center" vertical="center"/>
    </xf>
    <xf numFmtId="172" fontId="1" fillId="2" borderId="1" xfId="3" applyNumberFormat="1" applyFont="1" applyFill="1" applyBorder="1" applyAlignment="1">
      <alignment horizontal="center" vertical="center"/>
    </xf>
    <xf numFmtId="172" fontId="1" fillId="0" borderId="22" xfId="3" applyNumberFormat="1" applyFont="1" applyFill="1" applyBorder="1" applyAlignment="1" applyProtection="1">
      <alignment horizontal="center" vertical="center"/>
      <protection locked="0"/>
    </xf>
    <xf numFmtId="1" fontId="1" fillId="2" borderId="1" xfId="3" applyNumberFormat="1" applyFont="1" applyFill="1" applyBorder="1" applyAlignment="1">
      <alignment horizontal="center" vertical="center"/>
    </xf>
    <xf numFmtId="1" fontId="1" fillId="3" borderId="1" xfId="3" applyNumberFormat="1" applyFont="1" applyFill="1" applyBorder="1" applyAlignment="1" applyProtection="1">
      <alignment horizontal="center" vertical="center"/>
      <protection locked="0"/>
    </xf>
    <xf numFmtId="1" fontId="1" fillId="0" borderId="1" xfId="3" applyNumberFormat="1" applyFont="1" applyFill="1" applyBorder="1" applyAlignment="1" applyProtection="1">
      <alignment horizontal="center" vertical="center"/>
      <protection locked="0"/>
    </xf>
    <xf numFmtId="1" fontId="1" fillId="0" borderId="1" xfId="3" applyNumberFormat="1" applyFont="1" applyFill="1" applyBorder="1" applyAlignment="1">
      <alignment horizontal="center" vertical="center"/>
    </xf>
    <xf numFmtId="1" fontId="1" fillId="0" borderId="22" xfId="3" applyNumberFormat="1" applyFont="1" applyFill="1" applyBorder="1" applyAlignment="1">
      <alignment horizontal="center" vertical="center"/>
    </xf>
    <xf numFmtId="1" fontId="1" fillId="2" borderId="21" xfId="3" applyNumberFormat="1" applyFont="1" applyFill="1" applyBorder="1" applyAlignment="1">
      <alignment horizontal="center" vertical="center"/>
    </xf>
    <xf numFmtId="1" fontId="1" fillId="0" borderId="22" xfId="3" applyNumberFormat="1" applyFont="1" applyFill="1" applyBorder="1" applyAlignment="1" applyProtection="1">
      <alignment horizontal="center" vertical="center"/>
      <protection locked="0"/>
    </xf>
    <xf numFmtId="1" fontId="20" fillId="9" borderId="1" xfId="3" applyNumberFormat="1" applyFont="1" applyFill="1" applyBorder="1" applyAlignment="1" applyProtection="1">
      <alignment horizontal="center" vertical="center"/>
      <protection locked="0"/>
    </xf>
    <xf numFmtId="1" fontId="20" fillId="3" borderId="1" xfId="3" applyNumberFormat="1" applyFont="1" applyFill="1" applyBorder="1" applyAlignment="1" applyProtection="1">
      <alignment horizontal="center" vertical="center"/>
      <protection locked="0"/>
    </xf>
    <xf numFmtId="1" fontId="20" fillId="0" borderId="1" xfId="3" applyNumberFormat="1" applyFont="1" applyFill="1" applyBorder="1" applyAlignment="1" applyProtection="1">
      <alignment horizontal="center" vertical="center"/>
      <protection locked="0"/>
    </xf>
    <xf numFmtId="1" fontId="20" fillId="0" borderId="1" xfId="3" applyNumberFormat="1" applyFont="1" applyFill="1" applyBorder="1" applyAlignment="1">
      <alignment horizontal="center" vertical="center"/>
    </xf>
    <xf numFmtId="1" fontId="20" fillId="0" borderId="22" xfId="3" applyNumberFormat="1" applyFont="1" applyFill="1" applyBorder="1" applyAlignment="1">
      <alignment horizontal="center" vertical="center"/>
    </xf>
    <xf numFmtId="1" fontId="20" fillId="0" borderId="22" xfId="3" applyNumberFormat="1" applyFont="1" applyFill="1" applyBorder="1" applyAlignment="1" applyProtection="1">
      <alignment horizontal="center" vertical="center"/>
      <protection locked="0"/>
    </xf>
    <xf numFmtId="1" fontId="1" fillId="2" borderId="17" xfId="3" applyNumberFormat="1" applyFont="1" applyFill="1" applyBorder="1" applyAlignment="1">
      <alignment horizontal="center" vertical="center"/>
    </xf>
    <xf numFmtId="0" fontId="20" fillId="0" borderId="21" xfId="3" applyNumberFormat="1" applyFont="1" applyFill="1" applyBorder="1" applyAlignment="1" applyProtection="1">
      <alignment horizontal="center" vertical="center"/>
      <protection locked="0"/>
    </xf>
    <xf numFmtId="0" fontId="1" fillId="4" borderId="0" xfId="3" applyNumberFormat="1" applyFont="1" applyFill="1" applyBorder="1" applyAlignment="1">
      <alignment horizontal="center" vertical="center"/>
    </xf>
    <xf numFmtId="0" fontId="1" fillId="4" borderId="32" xfId="3" applyNumberFormat="1" applyFont="1" applyFill="1" applyBorder="1" applyAlignment="1">
      <alignment horizontal="center" vertical="center"/>
    </xf>
    <xf numFmtId="0" fontId="1" fillId="4" borderId="33" xfId="3" applyNumberFormat="1" applyFont="1" applyFill="1" applyBorder="1" applyAlignment="1">
      <alignment horizontal="center" vertical="center"/>
    </xf>
    <xf numFmtId="0" fontId="19" fillId="2" borderId="34" xfId="3" applyNumberFormat="1" applyFont="1" applyFill="1" applyBorder="1" applyAlignment="1">
      <alignment horizontal="left" vertical="center" wrapText="1"/>
    </xf>
    <xf numFmtId="0" fontId="1" fillId="2" borderId="35" xfId="3" applyNumberFormat="1" applyFont="1" applyFill="1" applyBorder="1" applyAlignment="1">
      <alignment horizontal="center" vertical="center"/>
    </xf>
    <xf numFmtId="0" fontId="1" fillId="2" borderId="34" xfId="3" applyNumberFormat="1" applyFont="1" applyFill="1" applyBorder="1" applyAlignment="1">
      <alignment horizontal="center" vertical="center"/>
    </xf>
    <xf numFmtId="0" fontId="1" fillId="2" borderId="36" xfId="3" applyNumberFormat="1" applyFont="1" applyFill="1" applyBorder="1" applyAlignment="1">
      <alignment horizontal="center" vertical="center"/>
    </xf>
    <xf numFmtId="1" fontId="1" fillId="2" borderId="34" xfId="3" applyNumberFormat="1" applyFont="1" applyFill="1" applyBorder="1" applyAlignment="1">
      <alignment horizontal="center" vertical="center"/>
    </xf>
    <xf numFmtId="0" fontId="1" fillId="0" borderId="1" xfId="3" applyBorder="1"/>
    <xf numFmtId="0" fontId="19" fillId="0" borderId="1" xfId="3" applyFont="1" applyBorder="1"/>
    <xf numFmtId="0" fontId="1" fillId="0" borderId="1" xfId="3" applyBorder="1" applyAlignment="1">
      <alignment horizontal="center" vertical="center"/>
    </xf>
    <xf numFmtId="0" fontId="1" fillId="10" borderId="1" xfId="3" applyFill="1" applyBorder="1" applyAlignment="1">
      <alignment horizontal="center" vertical="center"/>
    </xf>
    <xf numFmtId="1" fontId="1" fillId="0" borderId="1" xfId="3" applyNumberFormat="1" applyBorder="1" applyAlignment="1">
      <alignment horizontal="center" vertical="center"/>
    </xf>
    <xf numFmtId="172" fontId="1" fillId="2" borderId="21" xfId="3" applyNumberFormat="1" applyFont="1" applyFill="1" applyBorder="1" applyAlignment="1">
      <alignment horizontal="center" vertical="center"/>
    </xf>
    <xf numFmtId="172" fontId="1" fillId="0" borderId="1" xfId="3" applyNumberFormat="1" applyFont="1" applyFill="1" applyBorder="1" applyAlignment="1">
      <alignment horizontal="center" vertical="center"/>
    </xf>
    <xf numFmtId="172" fontId="1" fillId="2" borderId="17" xfId="3" applyNumberFormat="1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center" vertical="center"/>
    </xf>
    <xf numFmtId="0" fontId="1" fillId="3" borderId="11" xfId="3" applyNumberFormat="1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Alignment="1">
      <alignment horizontal="center" vertical="center"/>
    </xf>
    <xf numFmtId="0" fontId="1" fillId="4" borderId="27" xfId="3" applyFont="1" applyFill="1" applyBorder="1" applyAlignment="1">
      <alignment horizontal="center" vertical="center"/>
    </xf>
    <xf numFmtId="0" fontId="1" fillId="4" borderId="37" xfId="3" applyFont="1" applyFill="1" applyBorder="1" applyAlignment="1">
      <alignment horizontal="center" vertical="center"/>
    </xf>
    <xf numFmtId="0" fontId="1" fillId="11" borderId="1" xfId="3" applyFont="1" applyFill="1" applyBorder="1" applyAlignment="1">
      <alignment horizontal="center" vertical="center"/>
    </xf>
    <xf numFmtId="0" fontId="1" fillId="11" borderId="27" xfId="3" applyFont="1" applyFill="1" applyBorder="1" applyAlignment="1">
      <alignment horizontal="center" vertical="center"/>
    </xf>
    <xf numFmtId="0" fontId="1" fillId="0" borderId="37" xfId="3" applyNumberFormat="1" applyFont="1" applyBorder="1" applyAlignment="1">
      <alignment horizontal="center" vertical="center"/>
    </xf>
    <xf numFmtId="0" fontId="19" fillId="0" borderId="25" xfId="3" applyNumberFormat="1" applyFont="1" applyFill="1" applyBorder="1" applyAlignment="1">
      <alignment horizontal="left" vertical="center"/>
    </xf>
    <xf numFmtId="0" fontId="1" fillId="0" borderId="11" xfId="3" applyNumberFormat="1" applyFont="1" applyFill="1" applyBorder="1" applyAlignment="1" applyProtection="1">
      <alignment horizontal="center" vertical="center"/>
      <protection locked="0"/>
    </xf>
    <xf numFmtId="0" fontId="1" fillId="0" borderId="38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 applyProtection="1">
      <alignment horizontal="center" vertical="center"/>
      <protection locked="0"/>
    </xf>
    <xf numFmtId="0" fontId="1" fillId="0" borderId="39" xfId="3" applyNumberFormat="1" applyFont="1" applyFill="1" applyBorder="1" applyAlignment="1">
      <alignment horizontal="center" vertical="center"/>
    </xf>
    <xf numFmtId="0" fontId="1" fillId="0" borderId="0" xfId="3" applyAlignment="1">
      <alignment horizontal="center"/>
    </xf>
    <xf numFmtId="0" fontId="1" fillId="0" borderId="1" xfId="3" applyFont="1" applyFill="1" applyBorder="1" applyAlignment="1" applyProtection="1">
      <alignment horizontal="center" vertical="center"/>
      <protection locked="0"/>
    </xf>
    <xf numFmtId="0" fontId="1" fillId="11" borderId="1" xfId="3" applyNumberFormat="1" applyFont="1" applyFill="1" applyBorder="1" applyAlignment="1">
      <alignment horizontal="center" vertical="center"/>
    </xf>
    <xf numFmtId="1" fontId="1" fillId="11" borderId="17" xfId="3" applyNumberFormat="1" applyFont="1" applyFill="1" applyBorder="1" applyAlignment="1">
      <alignment horizontal="center" vertical="center"/>
    </xf>
    <xf numFmtId="0" fontId="1" fillId="11" borderId="21" xfId="3" applyNumberFormat="1" applyFont="1" applyFill="1" applyBorder="1" applyAlignment="1">
      <alignment horizontal="center" vertical="center"/>
    </xf>
    <xf numFmtId="0" fontId="1" fillId="11" borderId="25" xfId="3" applyNumberFormat="1" applyFont="1" applyFill="1" applyBorder="1" applyAlignment="1">
      <alignment horizontal="center" vertical="center"/>
    </xf>
    <xf numFmtId="0" fontId="1" fillId="11" borderId="0" xfId="3" applyFont="1" applyFill="1" applyBorder="1" applyAlignment="1">
      <alignment horizontal="center" vertical="center"/>
    </xf>
    <xf numFmtId="0" fontId="1" fillId="10" borderId="0" xfId="3" applyNumberFormat="1" applyFont="1" applyFill="1" applyBorder="1" applyAlignment="1">
      <alignment horizontal="center" vertical="center"/>
    </xf>
    <xf numFmtId="0" fontId="19" fillId="2" borderId="40" xfId="3" applyNumberFormat="1" applyFont="1" applyFill="1" applyBorder="1" applyAlignment="1">
      <alignment horizontal="left" vertical="center" wrapText="1"/>
    </xf>
    <xf numFmtId="0" fontId="1" fillId="2" borderId="41" xfId="3" applyNumberFormat="1" applyFont="1" applyFill="1" applyBorder="1" applyAlignment="1">
      <alignment horizontal="center" vertical="center"/>
    </xf>
    <xf numFmtId="0" fontId="1" fillId="2" borderId="40" xfId="3" applyNumberFormat="1" applyFont="1" applyFill="1" applyBorder="1" applyAlignment="1">
      <alignment horizontal="center" vertical="center"/>
    </xf>
    <xf numFmtId="0" fontId="1" fillId="2" borderId="42" xfId="3" applyNumberFormat="1" applyFont="1" applyFill="1" applyBorder="1" applyAlignment="1">
      <alignment horizontal="center" vertical="center"/>
    </xf>
    <xf numFmtId="0" fontId="1" fillId="12" borderId="1" xfId="3" applyNumberFormat="1" applyFont="1" applyFill="1" applyBorder="1" applyAlignment="1" applyProtection="1">
      <alignment horizontal="center" vertical="center"/>
      <protection locked="0"/>
    </xf>
    <xf numFmtId="0" fontId="1" fillId="12" borderId="21" xfId="3" applyNumberFormat="1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>
      <alignment horizontal="center" vertical="center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1" fillId="12" borderId="27" xfId="3" applyFont="1" applyFill="1" applyBorder="1" applyAlignment="1">
      <alignment horizontal="center" vertical="center"/>
    </xf>
    <xf numFmtId="0" fontId="1" fillId="12" borderId="37" xfId="3" applyFont="1" applyFill="1" applyBorder="1" applyAlignment="1">
      <alignment horizontal="center" vertical="center"/>
    </xf>
    <xf numFmtId="0" fontId="1" fillId="12" borderId="1" xfId="3" applyNumberFormat="1" applyFont="1" applyFill="1" applyBorder="1" applyAlignment="1">
      <alignment horizontal="center" vertical="center"/>
    </xf>
    <xf numFmtId="0" fontId="27" fillId="0" borderId="1" xfId="3" applyNumberFormat="1" applyFont="1" applyBorder="1" applyAlignment="1" applyProtection="1">
      <alignment horizontal="center" vertical="center" textRotation="90"/>
      <protection locked="0"/>
    </xf>
    <xf numFmtId="49" fontId="27" fillId="0" borderId="1" xfId="3" applyNumberFormat="1" applyFont="1" applyBorder="1" applyAlignment="1" applyProtection="1">
      <alignment horizontal="center" vertical="center" textRotation="90"/>
      <protection locked="0"/>
    </xf>
    <xf numFmtId="49" fontId="27" fillId="0" borderId="1" xfId="3" applyNumberFormat="1" applyFont="1" applyBorder="1" applyAlignment="1" applyProtection="1">
      <alignment horizontal="center" vertical="center"/>
      <protection locked="0"/>
    </xf>
    <xf numFmtId="49" fontId="27" fillId="0" borderId="1" xfId="3" applyNumberFormat="1" applyFont="1" applyBorder="1" applyAlignment="1" applyProtection="1">
      <alignment horizontal="left" vertical="center" textRotation="90"/>
      <protection locked="0"/>
    </xf>
    <xf numFmtId="172" fontId="1" fillId="11" borderId="40" xfId="3" applyNumberFormat="1" applyFont="1" applyFill="1" applyBorder="1" applyAlignment="1">
      <alignment horizontal="center" vertical="center"/>
    </xf>
    <xf numFmtId="0" fontId="1" fillId="11" borderId="40" xfId="3" applyNumberFormat="1" applyFont="1" applyFill="1" applyBorder="1" applyAlignment="1">
      <alignment horizontal="center" vertical="center"/>
    </xf>
    <xf numFmtId="0" fontId="1" fillId="3" borderId="27" xfId="3" applyNumberFormat="1" applyFont="1" applyFill="1" applyBorder="1" applyAlignment="1" applyProtection="1">
      <alignment horizontal="center" vertical="center"/>
      <protection locked="0"/>
    </xf>
    <xf numFmtId="0" fontId="1" fillId="3" borderId="37" xfId="3" applyNumberFormat="1" applyFont="1" applyFill="1" applyBorder="1" applyAlignment="1" applyProtection="1">
      <alignment horizontal="center" vertical="center"/>
      <protection locked="0"/>
    </xf>
    <xf numFmtId="0" fontId="1" fillId="0" borderId="37" xfId="3" applyNumberFormat="1" applyFont="1" applyFill="1" applyBorder="1" applyAlignment="1" applyProtection="1">
      <alignment horizontal="center" vertical="center"/>
      <protection locked="0"/>
    </xf>
    <xf numFmtId="0" fontId="1" fillId="2" borderId="27" xfId="3" applyNumberFormat="1" applyFont="1" applyFill="1" applyBorder="1" applyAlignment="1">
      <alignment horizontal="center" vertical="center"/>
    </xf>
    <xf numFmtId="172" fontId="1" fillId="2" borderId="27" xfId="3" applyNumberFormat="1" applyFont="1" applyFill="1" applyBorder="1" applyAlignment="1">
      <alignment horizontal="center" vertical="center"/>
    </xf>
    <xf numFmtId="0" fontId="1" fillId="2" borderId="25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Fill="1" applyBorder="1" applyAlignment="1">
      <alignment horizontal="center" vertical="center"/>
    </xf>
    <xf numFmtId="0" fontId="1" fillId="0" borderId="37" xfId="3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" fillId="0" borderId="0" xfId="3" applyFill="1"/>
    <xf numFmtId="179" fontId="1" fillId="3" borderId="21" xfId="3" applyNumberFormat="1" applyFont="1" applyFill="1" applyBorder="1" applyAlignment="1" applyProtection="1">
      <alignment horizontal="center" vertical="center"/>
      <protection locked="0"/>
    </xf>
    <xf numFmtId="0" fontId="1" fillId="0" borderId="25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 applyProtection="1">
      <alignment horizontal="center" vertical="center"/>
      <protection locked="0"/>
    </xf>
    <xf numFmtId="0" fontId="1" fillId="3" borderId="43" xfId="3" applyNumberFormat="1" applyFont="1" applyFill="1" applyBorder="1" applyAlignment="1" applyProtection="1">
      <alignment horizontal="center" vertical="center"/>
      <protection locked="0"/>
    </xf>
    <xf numFmtId="0" fontId="29" fillId="13" borderId="43" xfId="0" applyFont="1" applyFill="1" applyBorder="1" applyAlignment="1" applyProtection="1">
      <alignment horizontal="center" vertical="center"/>
      <protection locked="0"/>
    </xf>
    <xf numFmtId="1" fontId="1" fillId="2" borderId="15" xfId="3" applyNumberFormat="1" applyFont="1" applyFill="1" applyBorder="1" applyAlignment="1">
      <alignment horizontal="center" vertical="center"/>
    </xf>
    <xf numFmtId="0" fontId="1" fillId="2" borderId="15" xfId="3" applyNumberFormat="1" applyFont="1" applyFill="1" applyBorder="1" applyAlignment="1">
      <alignment horizontal="center" vertical="center"/>
    </xf>
    <xf numFmtId="1" fontId="1" fillId="2" borderId="43" xfId="3" applyNumberFormat="1" applyFont="1" applyFill="1" applyBorder="1" applyAlignment="1">
      <alignment horizontal="center" vertical="center"/>
    </xf>
    <xf numFmtId="0" fontId="1" fillId="2" borderId="43" xfId="3" applyNumberFormat="1" applyFont="1" applyFill="1" applyBorder="1" applyAlignment="1">
      <alignment horizontal="center" vertical="center"/>
    </xf>
    <xf numFmtId="0" fontId="1" fillId="2" borderId="44" xfId="3" applyNumberFormat="1" applyFont="1" applyFill="1" applyBorder="1" applyAlignment="1" applyProtection="1">
      <alignment horizontal="center" vertical="center"/>
      <protection locked="0"/>
    </xf>
    <xf numFmtId="0" fontId="19" fillId="4" borderId="1" xfId="3" applyFont="1" applyFill="1" applyBorder="1" applyAlignment="1">
      <alignment horizontal="left" vertical="center"/>
    </xf>
    <xf numFmtId="0" fontId="29" fillId="13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>
      <alignment vertical="center"/>
    </xf>
    <xf numFmtId="0" fontId="24" fillId="0" borderId="0" xfId="0" applyFont="1"/>
    <xf numFmtId="0" fontId="15" fillId="0" borderId="0" xfId="3" applyFont="1" applyBorder="1" applyAlignment="1" applyProtection="1">
      <alignment vertical="center"/>
      <protection locked="0"/>
    </xf>
    <xf numFmtId="0" fontId="16" fillId="4" borderId="0" xfId="3" applyNumberFormat="1" applyFont="1" applyFill="1" applyBorder="1" applyAlignment="1" applyProtection="1">
      <alignment horizontal="center" vertical="top"/>
      <protection locked="0"/>
    </xf>
    <xf numFmtId="0" fontId="11" fillId="4" borderId="0" xfId="3" applyFont="1" applyFill="1" applyBorder="1" applyAlignment="1" applyProtection="1">
      <alignment horizontal="left" vertical="center"/>
      <protection locked="0"/>
    </xf>
    <xf numFmtId="0" fontId="36" fillId="8" borderId="45" xfId="0" applyFont="1" applyFill="1" applyBorder="1" applyAlignment="1">
      <alignment vertical="center" wrapText="1"/>
    </xf>
    <xf numFmtId="0" fontId="35" fillId="0" borderId="46" xfId="0" applyFont="1" applyBorder="1" applyAlignment="1">
      <alignment vertical="center"/>
    </xf>
    <xf numFmtId="0" fontId="32" fillId="8" borderId="0" xfId="0" applyFont="1" applyFill="1" applyAlignment="1">
      <alignment vertical="center"/>
    </xf>
    <xf numFmtId="0" fontId="36" fillId="8" borderId="45" xfId="0" applyFont="1" applyFill="1" applyBorder="1" applyAlignment="1">
      <alignment horizontal="center" vertical="center"/>
    </xf>
    <xf numFmtId="0" fontId="37" fillId="8" borderId="0" xfId="0" applyFont="1" applyFill="1" applyAlignment="1">
      <alignment horizontal="right" vertical="center"/>
    </xf>
    <xf numFmtId="14" fontId="36" fillId="8" borderId="45" xfId="0" applyNumberFormat="1" applyFont="1" applyFill="1" applyBorder="1" applyAlignment="1">
      <alignment horizontal="center" vertical="center"/>
    </xf>
    <xf numFmtId="0" fontId="36" fillId="8" borderId="45" xfId="0" applyFont="1" applyFill="1" applyBorder="1" applyAlignment="1">
      <alignment vertical="center"/>
    </xf>
    <xf numFmtId="0" fontId="16" fillId="4" borderId="0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 applyProtection="1">
      <alignment horizontal="left" vertical="top"/>
      <protection locked="0"/>
    </xf>
    <xf numFmtId="0" fontId="17" fillId="4" borderId="0" xfId="3" applyFont="1" applyFill="1" applyBorder="1" applyAlignment="1" applyProtection="1">
      <alignment horizontal="right" vertical="center"/>
      <protection locked="0"/>
    </xf>
    <xf numFmtId="0" fontId="16" fillId="4" borderId="0" xfId="3" applyNumberFormat="1" applyFont="1" applyFill="1" applyBorder="1" applyAlignment="1" applyProtection="1">
      <alignment horizontal="center" vertical="center"/>
      <protection locked="0"/>
    </xf>
    <xf numFmtId="0" fontId="16" fillId="4" borderId="0" xfId="3" applyNumberFormat="1" applyFont="1" applyFill="1" applyBorder="1" applyAlignment="1" applyProtection="1">
      <alignment horizontal="left" vertical="center"/>
      <protection locked="0"/>
    </xf>
    <xf numFmtId="0" fontId="34" fillId="8" borderId="45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0" fontId="35" fillId="8" borderId="46" xfId="0" applyFont="1" applyFill="1" applyBorder="1" applyAlignment="1">
      <alignment vertical="center"/>
    </xf>
    <xf numFmtId="0" fontId="16" fillId="0" borderId="0" xfId="3" applyFont="1" applyBorder="1" applyAlignment="1" applyProtection="1">
      <alignment horizontal="center" vertical="center"/>
      <protection locked="0"/>
    </xf>
    <xf numFmtId="0" fontId="16" fillId="4" borderId="0" xfId="3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8" fillId="2" borderId="0" xfId="3" applyFont="1" applyFill="1" applyBorder="1" applyAlignment="1" applyProtection="1">
      <alignment horizontal="center" vertical="center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" fillId="0" borderId="0" xfId="3" applyFont="1" applyAlignment="1" applyProtection="1">
      <alignment horizontal="center" vertical="center" wrapText="1"/>
      <protection locked="0"/>
    </xf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" fillId="2" borderId="0" xfId="3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center" vertical="center" wrapText="1"/>
      <protection locked="0"/>
    </xf>
    <xf numFmtId="0" fontId="8" fillId="2" borderId="1" xfId="3" applyNumberFormat="1" applyFont="1" applyFill="1" applyBorder="1" applyAlignment="1" applyProtection="1">
      <alignment horizontal="center" vertical="center"/>
      <protection locked="0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0" fontId="13" fillId="0" borderId="1" xfId="3" applyNumberFormat="1" applyFont="1" applyBorder="1" applyAlignment="1" applyProtection="1">
      <alignment horizontal="center" vertical="center"/>
      <protection locked="0"/>
    </xf>
    <xf numFmtId="0" fontId="13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 wrapText="1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0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left" vertical="top"/>
      <protection locked="0"/>
    </xf>
    <xf numFmtId="0" fontId="8" fillId="4" borderId="1" xfId="3" applyNumberFormat="1" applyFont="1" applyFill="1" applyBorder="1" applyAlignment="1" applyProtection="1">
      <alignment horizontal="center" vertical="center"/>
      <protection locked="0"/>
    </xf>
    <xf numFmtId="0" fontId="26" fillId="2" borderId="1" xfId="3" applyNumberFormat="1" applyFont="1" applyFill="1" applyBorder="1" applyAlignment="1" applyProtection="1">
      <alignment horizontal="center" vertical="center"/>
      <protection locked="0"/>
    </xf>
    <xf numFmtId="0" fontId="28" fillId="2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7" fillId="0" borderId="1" xfId="3" applyNumberFormat="1" applyFont="1" applyBorder="1" applyAlignment="1" applyProtection="1">
      <alignment horizontal="center" vertical="center"/>
      <protection locked="0"/>
    </xf>
    <xf numFmtId="49" fontId="27" fillId="0" borderId="11" xfId="3" applyNumberFormat="1" applyFont="1" applyBorder="1" applyAlignment="1" applyProtection="1">
      <alignment horizontal="center" vertical="center" textRotation="90"/>
      <protection locked="0"/>
    </xf>
    <xf numFmtId="49" fontId="27" fillId="0" borderId="15" xfId="3" applyNumberFormat="1" applyFont="1" applyBorder="1" applyAlignment="1" applyProtection="1">
      <alignment horizontal="center" vertical="center" textRotation="90"/>
      <protection locked="0"/>
    </xf>
    <xf numFmtId="49" fontId="27" fillId="0" borderId="1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left" vertical="center"/>
      <protection locked="0"/>
    </xf>
    <xf numFmtId="0" fontId="8" fillId="2" borderId="1" xfId="3" applyNumberFormat="1" applyFont="1" applyFill="1" applyBorder="1" applyAlignment="1">
      <alignment horizontal="center" vertical="center"/>
    </xf>
    <xf numFmtId="0" fontId="1" fillId="0" borderId="38" xfId="3" applyNumberFormat="1" applyFont="1" applyBorder="1" applyAlignment="1">
      <alignment horizontal="center" vertical="center"/>
    </xf>
    <xf numFmtId="0" fontId="1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3" applyNumberFormat="1" applyFont="1" applyBorder="1" applyAlignment="1">
      <alignment horizontal="left" vertical="center" wrapText="1"/>
    </xf>
    <xf numFmtId="0" fontId="1" fillId="0" borderId="25" xfId="3" applyNumberFormat="1" applyFont="1" applyBorder="1" applyAlignment="1">
      <alignment horizontal="left" vertical="center" wrapText="1"/>
    </xf>
    <xf numFmtId="0" fontId="1" fillId="0" borderId="27" xfId="3" applyNumberFormat="1" applyFont="1" applyBorder="1" applyAlignment="1">
      <alignment horizontal="left" vertical="center" wrapText="1"/>
    </xf>
    <xf numFmtId="0" fontId="1" fillId="2" borderId="16" xfId="3" applyNumberFormat="1" applyFont="1" applyFill="1" applyBorder="1" applyAlignment="1">
      <alignment horizontal="left" vertical="center" wrapText="1"/>
    </xf>
    <xf numFmtId="0" fontId="1" fillId="2" borderId="55" xfId="3" applyNumberFormat="1" applyFont="1" applyFill="1" applyBorder="1" applyAlignment="1">
      <alignment horizontal="center" vertical="center"/>
    </xf>
    <xf numFmtId="0" fontId="1" fillId="2" borderId="56" xfId="3" applyNumberFormat="1" applyFont="1" applyFill="1" applyBorder="1" applyAlignment="1">
      <alignment horizontal="center" vertical="center"/>
    </xf>
    <xf numFmtId="0" fontId="1" fillId="2" borderId="57" xfId="3" applyNumberFormat="1" applyFont="1" applyFill="1" applyBorder="1" applyAlignment="1">
      <alignment horizontal="center" vertical="center"/>
    </xf>
    <xf numFmtId="0" fontId="1" fillId="2" borderId="30" xfId="3" applyNumberFormat="1" applyFont="1" applyFill="1" applyBorder="1" applyAlignment="1">
      <alignment horizontal="left" vertical="center" wrapText="1"/>
    </xf>
    <xf numFmtId="0" fontId="1" fillId="2" borderId="50" xfId="3" applyNumberFormat="1" applyFont="1" applyFill="1" applyBorder="1" applyAlignment="1">
      <alignment horizontal="center" vertical="center"/>
    </xf>
    <xf numFmtId="0" fontId="1" fillId="2" borderId="51" xfId="3" applyNumberFormat="1" applyFont="1" applyFill="1" applyBorder="1" applyAlignment="1">
      <alignment horizontal="center" vertical="center"/>
    </xf>
    <xf numFmtId="0" fontId="1" fillId="2" borderId="53" xfId="3" applyNumberFormat="1" applyFont="1" applyFill="1" applyBorder="1" applyAlignment="1">
      <alignment horizontal="center" vertical="center"/>
    </xf>
    <xf numFmtId="0" fontId="1" fillId="2" borderId="54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1" fillId="4" borderId="37" xfId="3" applyNumberFormat="1" applyFont="1" applyFill="1" applyBorder="1" applyAlignment="1">
      <alignment horizontal="right" vertical="center"/>
    </xf>
    <xf numFmtId="0" fontId="1" fillId="4" borderId="25" xfId="3" applyNumberFormat="1" applyFont="1" applyFill="1" applyBorder="1" applyAlignment="1">
      <alignment horizontal="right" vertical="center"/>
    </xf>
    <xf numFmtId="0" fontId="1" fillId="4" borderId="27" xfId="3" applyNumberFormat="1" applyFont="1" applyFill="1" applyBorder="1" applyAlignment="1">
      <alignment horizontal="right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9" xfId="3" applyNumberFormat="1" applyFont="1" applyFill="1" applyBorder="1" applyAlignment="1">
      <alignment horizontal="center" vertical="center" wrapText="1"/>
    </xf>
    <xf numFmtId="0" fontId="1" fillId="2" borderId="18" xfId="3" applyNumberFormat="1" applyFont="1" applyFill="1" applyBorder="1" applyAlignment="1">
      <alignment horizontal="center" vertical="center" wrapText="1"/>
    </xf>
    <xf numFmtId="0" fontId="1" fillId="2" borderId="47" xfId="3" applyNumberFormat="1" applyFont="1" applyFill="1" applyBorder="1" applyAlignment="1">
      <alignment horizontal="right" vertical="center"/>
    </xf>
    <xf numFmtId="0" fontId="1" fillId="2" borderId="48" xfId="3" applyNumberFormat="1" applyFont="1" applyFill="1" applyBorder="1" applyAlignment="1">
      <alignment horizontal="right" vertical="center"/>
    </xf>
    <xf numFmtId="0" fontId="1" fillId="2" borderId="49" xfId="3" applyNumberFormat="1" applyFont="1" applyFill="1" applyBorder="1" applyAlignment="1">
      <alignment horizontal="right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2" borderId="22" xfId="3" applyNumberFormat="1" applyFont="1" applyFill="1" applyBorder="1" applyAlignment="1">
      <alignment horizontal="center" vertical="center" wrapText="1"/>
    </xf>
    <xf numFmtId="0" fontId="1" fillId="4" borderId="1" xfId="3" applyNumberFormat="1" applyFont="1" applyFill="1" applyBorder="1" applyAlignment="1">
      <alignment horizontal="right" vertical="center"/>
    </xf>
    <xf numFmtId="0" fontId="1" fillId="4" borderId="1" xfId="3" applyNumberFormat="1" applyFont="1" applyFill="1" applyBorder="1" applyAlignment="1">
      <alignment horizontal="center" vertical="center" wrapText="1"/>
    </xf>
    <xf numFmtId="0" fontId="1" fillId="2" borderId="17" xfId="3" applyNumberFormat="1" applyFont="1" applyFill="1" applyBorder="1" applyAlignment="1">
      <alignment horizontal="right" vertical="center"/>
    </xf>
    <xf numFmtId="0" fontId="1" fillId="2" borderId="17" xfId="3" applyNumberFormat="1" applyFont="1" applyFill="1" applyBorder="1" applyAlignment="1">
      <alignment horizontal="center" vertical="center" wrapText="1"/>
    </xf>
    <xf numFmtId="0" fontId="1" fillId="0" borderId="22" xfId="3" applyNumberFormat="1" applyFont="1" applyFill="1" applyBorder="1" applyAlignment="1" applyProtection="1">
      <alignment horizontal="center" vertical="center"/>
      <protection locked="0"/>
    </xf>
    <xf numFmtId="0" fontId="1" fillId="2" borderId="21" xfId="3" applyNumberFormat="1" applyFont="1" applyFill="1" applyBorder="1" applyAlignment="1">
      <alignment horizontal="center" vertical="center" wrapText="1"/>
    </xf>
    <xf numFmtId="0" fontId="1" fillId="4" borderId="0" xfId="3" applyFont="1" applyFill="1" applyBorder="1" applyAlignment="1">
      <alignment horizontal="left" vertical="center"/>
    </xf>
    <xf numFmtId="0" fontId="1" fillId="4" borderId="11" xfId="3" applyFont="1" applyFill="1" applyBorder="1" applyAlignment="1" applyProtection="1">
      <alignment horizontal="center" vertical="center" textRotation="90" wrapText="1"/>
      <protection locked="0"/>
    </xf>
    <xf numFmtId="0" fontId="1" fillId="4" borderId="15" xfId="3" applyFont="1" applyFill="1" applyBorder="1" applyAlignment="1" applyProtection="1">
      <alignment horizontal="center" vertical="center" textRotation="90" wrapText="1"/>
      <protection locked="0"/>
    </xf>
    <xf numFmtId="0" fontId="1" fillId="4" borderId="37" xfId="3" applyFont="1" applyFill="1" applyBorder="1" applyAlignment="1" applyProtection="1">
      <alignment horizontal="center" vertical="center" textRotation="90" wrapText="1"/>
      <protection locked="0"/>
    </xf>
    <xf numFmtId="0" fontId="1" fillId="4" borderId="25" xfId="3" applyFont="1" applyFill="1" applyBorder="1" applyAlignment="1" applyProtection="1">
      <alignment horizontal="center" vertical="center" textRotation="90" wrapText="1"/>
      <protection locked="0"/>
    </xf>
    <xf numFmtId="0" fontId="1" fillId="4" borderId="27" xfId="3" applyFont="1" applyFill="1" applyBorder="1" applyAlignment="1" applyProtection="1">
      <alignment horizontal="center" vertical="center" textRotation="90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/>
      <protection locked="0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0" fontId="1" fillId="4" borderId="37" xfId="3" applyFont="1" applyFill="1" applyBorder="1" applyAlignment="1" applyProtection="1">
      <alignment horizontal="center" vertical="center"/>
      <protection locked="0"/>
    </xf>
    <xf numFmtId="0" fontId="1" fillId="4" borderId="25" xfId="3" applyFont="1" applyFill="1" applyBorder="1" applyAlignment="1" applyProtection="1">
      <alignment horizontal="center" vertical="center"/>
      <protection locked="0"/>
    </xf>
    <xf numFmtId="0" fontId="1" fillId="4" borderId="27" xfId="3" applyFont="1" applyFill="1" applyBorder="1" applyAlignment="1" applyProtection="1">
      <alignment horizontal="center" vertical="center"/>
      <protection locked="0"/>
    </xf>
    <xf numFmtId="0" fontId="1" fillId="4" borderId="1" xfId="3" applyFont="1" applyFill="1" applyBorder="1" applyAlignment="1" applyProtection="1">
      <alignment horizontal="center" vertical="center" textRotation="90" wrapText="1"/>
      <protection locked="0"/>
    </xf>
    <xf numFmtId="0" fontId="24" fillId="10" borderId="37" xfId="0" applyFont="1" applyFill="1" applyBorder="1" applyAlignment="1">
      <alignment horizontal="center" vertical="top" wrapText="1"/>
    </xf>
    <xf numFmtId="0" fontId="24" fillId="10" borderId="27" xfId="0" applyFont="1" applyFill="1" applyBorder="1" applyAlignment="1">
      <alignment horizontal="center" vertical="top" wrapText="1"/>
    </xf>
    <xf numFmtId="0" fontId="1" fillId="4" borderId="1" xfId="3" applyFont="1" applyFill="1" applyBorder="1" applyAlignment="1" applyProtection="1">
      <alignment horizontal="left" vertical="center" wrapText="1"/>
      <protection locked="0"/>
    </xf>
    <xf numFmtId="0" fontId="1" fillId="2" borderId="47" xfId="3" applyNumberFormat="1" applyFont="1" applyFill="1" applyBorder="1" applyAlignment="1">
      <alignment horizontal="center" vertical="center"/>
    </xf>
    <xf numFmtId="0" fontId="1" fillId="2" borderId="48" xfId="3" applyNumberFormat="1" applyFont="1" applyFill="1" applyBorder="1" applyAlignment="1">
      <alignment horizontal="center" vertical="center"/>
    </xf>
    <xf numFmtId="0" fontId="1" fillId="2" borderId="49" xfId="3" applyNumberFormat="1" applyFont="1" applyFill="1" applyBorder="1" applyAlignment="1">
      <alignment horizontal="center" vertical="center"/>
    </xf>
    <xf numFmtId="0" fontId="1" fillId="4" borderId="50" xfId="3" applyNumberFormat="1" applyFont="1" applyFill="1" applyBorder="1" applyAlignment="1">
      <alignment horizontal="right" vertical="center"/>
    </xf>
    <xf numFmtId="0" fontId="1" fillId="4" borderId="51" xfId="3" applyNumberFormat="1" applyFont="1" applyFill="1" applyBorder="1" applyAlignment="1">
      <alignment horizontal="right" vertical="center"/>
    </xf>
    <xf numFmtId="0" fontId="1" fillId="4" borderId="52" xfId="3" applyNumberFormat="1" applyFont="1" applyFill="1" applyBorder="1" applyAlignment="1">
      <alignment horizontal="right" vertical="center"/>
    </xf>
    <xf numFmtId="0" fontId="4" fillId="3" borderId="1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" xfId="2" applyFont="1" applyFill="1" applyBorder="1" applyAlignment="1" applyProtection="1">
      <alignment horizontal="center" vertical="center"/>
      <protection locked="0"/>
    </xf>
    <xf numFmtId="0" fontId="4" fillId="3" borderId="15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" xfId="3" applyFont="1" applyFill="1" applyBorder="1" applyAlignment="1" applyProtection="1">
      <alignment horizontal="left" vertical="center"/>
      <protection locked="0"/>
    </xf>
    <xf numFmtId="0" fontId="6" fillId="4" borderId="37" xfId="3" applyFont="1" applyFill="1" applyBorder="1" applyAlignment="1">
      <alignment horizontal="left" vertical="center" wrapText="1"/>
    </xf>
    <xf numFmtId="0" fontId="1" fillId="2" borderId="0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11" xfId="3" applyFont="1" applyFill="1" applyBorder="1" applyAlignment="1">
      <alignment horizontal="left" vertical="center"/>
    </xf>
    <xf numFmtId="0" fontId="5" fillId="2" borderId="37" xfId="3" applyFont="1" applyFill="1" applyBorder="1" applyAlignment="1">
      <alignment horizontal="left" vertical="center" wrapText="1"/>
    </xf>
    <xf numFmtId="0" fontId="5" fillId="2" borderId="59" xfId="3" applyFont="1" applyFill="1" applyBorder="1" applyAlignment="1">
      <alignment horizontal="left" vertical="center" wrapText="1"/>
    </xf>
    <xf numFmtId="0" fontId="1" fillId="4" borderId="1" xfId="3" applyFont="1" applyFill="1" applyBorder="1" applyAlignment="1" applyProtection="1">
      <alignment horizontal="left" vertical="center"/>
      <protection locked="0"/>
    </xf>
    <xf numFmtId="0" fontId="1" fillId="4" borderId="11" xfId="3" applyFont="1" applyFill="1" applyBorder="1" applyAlignment="1" applyProtection="1">
      <alignment horizontal="left" vertical="center"/>
      <protection locked="0"/>
    </xf>
    <xf numFmtId="0" fontId="1" fillId="4" borderId="37" xfId="3" applyFont="1" applyFill="1" applyBorder="1" applyAlignment="1">
      <alignment horizontal="left" vertical="center" wrapText="1"/>
    </xf>
    <xf numFmtId="0" fontId="1" fillId="4" borderId="59" xfId="3" applyFont="1" applyFill="1" applyBorder="1" applyAlignment="1">
      <alignment horizontal="left" vertical="center" wrapText="1"/>
    </xf>
    <xf numFmtId="0" fontId="6" fillId="4" borderId="11" xfId="3" applyFont="1" applyFill="1" applyBorder="1" applyAlignment="1" applyProtection="1">
      <alignment horizontal="left" vertical="center"/>
      <protection locked="0"/>
    </xf>
    <xf numFmtId="0" fontId="6" fillId="4" borderId="59" xfId="3" applyFont="1" applyFill="1" applyBorder="1" applyAlignment="1">
      <alignment horizontal="left" vertical="center" wrapText="1"/>
    </xf>
    <xf numFmtId="0" fontId="2" fillId="3" borderId="37" xfId="0" applyNumberFormat="1" applyFont="1" applyFill="1" applyBorder="1" applyAlignment="1" applyProtection="1">
      <alignment horizontal="left" vertical="top" wrapText="1"/>
      <protection locked="0"/>
    </xf>
    <xf numFmtId="0" fontId="2" fillId="3" borderId="25" xfId="0" applyNumberFormat="1" applyFont="1" applyFill="1" applyBorder="1" applyAlignment="1" applyProtection="1">
      <alignment horizontal="left" vertical="top" wrapText="1"/>
      <protection locked="0"/>
    </xf>
    <xf numFmtId="0" fontId="2" fillId="3" borderId="27" xfId="0" applyNumberFormat="1" applyFont="1" applyFill="1" applyBorder="1" applyAlignment="1" applyProtection="1">
      <alignment horizontal="left" vertical="top" wrapText="1"/>
      <protection locked="0"/>
    </xf>
    <xf numFmtId="0" fontId="3" fillId="0" borderId="37" xfId="0" applyNumberFormat="1" applyFont="1" applyBorder="1" applyAlignment="1">
      <alignment horizontal="left" vertical="top"/>
    </xf>
    <xf numFmtId="0" fontId="3" fillId="0" borderId="25" xfId="0" applyNumberFormat="1" applyFont="1" applyBorder="1" applyAlignment="1">
      <alignment horizontal="left" vertical="top"/>
    </xf>
    <xf numFmtId="0" fontId="3" fillId="0" borderId="27" xfId="0" applyNumberFormat="1" applyFont="1" applyBorder="1" applyAlignment="1">
      <alignment horizontal="left" vertical="top"/>
    </xf>
    <xf numFmtId="0" fontId="3" fillId="4" borderId="37" xfId="0" applyNumberFormat="1" applyFont="1" applyFill="1" applyBorder="1" applyAlignment="1" applyProtection="1">
      <alignment horizontal="left" vertical="top"/>
      <protection locked="0"/>
    </xf>
    <xf numFmtId="0" fontId="3" fillId="4" borderId="25" xfId="0" applyNumberFormat="1" applyFont="1" applyFill="1" applyBorder="1" applyAlignment="1" applyProtection="1">
      <alignment horizontal="left" vertical="top"/>
      <protection locked="0"/>
    </xf>
    <xf numFmtId="0" fontId="3" fillId="4" borderId="27" xfId="0" applyNumberFormat="1" applyFont="1" applyFill="1" applyBorder="1" applyAlignment="1" applyProtection="1">
      <alignment horizontal="left" vertical="top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opLeftCell="A10" zoomScale="150" zoomScaleNormal="150" workbookViewId="0">
      <selection activeCell="A10" sqref="A1:IV65536"/>
    </sheetView>
  </sheetViews>
  <sheetFormatPr defaultColWidth="14.6640625" defaultRowHeight="13.5" customHeight="1"/>
  <cols>
    <col min="1" max="48" width="3.33203125" style="159" customWidth="1"/>
    <col min="49" max="16384" width="14.6640625" style="159"/>
  </cols>
  <sheetData>
    <row r="1" spans="1:48" ht="24" customHeight="1">
      <c r="B1" s="294" t="s">
        <v>566</v>
      </c>
      <c r="D1" s="143"/>
      <c r="E1" s="143"/>
      <c r="F1" s="143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</row>
    <row r="2" spans="1:48" ht="26.25" customHeight="1">
      <c r="D2" s="143"/>
      <c r="E2" s="143"/>
      <c r="F2" s="143"/>
      <c r="AK2" s="315" t="s">
        <v>496</v>
      </c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</row>
    <row r="3" spans="1:48" ht="5.25" customHeight="1">
      <c r="A3" s="143"/>
      <c r="B3" s="143"/>
      <c r="C3" s="143"/>
      <c r="D3" s="143"/>
      <c r="E3" s="143"/>
      <c r="F3" s="143"/>
    </row>
    <row r="4" spans="1:48" ht="26.25" customHeight="1">
      <c r="D4" s="143"/>
      <c r="E4" s="143"/>
      <c r="F4" s="143"/>
      <c r="AK4" s="315" t="s">
        <v>498</v>
      </c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</row>
    <row r="5" spans="1:48" ht="6" customHeight="1">
      <c r="D5" s="143"/>
      <c r="E5" s="143"/>
      <c r="F5" s="143"/>
      <c r="AK5" s="160"/>
      <c r="AL5" s="160"/>
      <c r="AM5" s="160"/>
      <c r="AN5" s="160"/>
      <c r="AO5" s="160"/>
      <c r="AP5" s="160"/>
      <c r="AQ5" s="160"/>
      <c r="AR5" s="161"/>
      <c r="AS5" s="161"/>
      <c r="AT5" s="160"/>
      <c r="AU5" s="161"/>
      <c r="AV5" s="161"/>
    </row>
    <row r="6" spans="1:48" ht="8.25" customHeight="1">
      <c r="A6" s="143"/>
      <c r="B6" s="143"/>
      <c r="C6" s="143"/>
      <c r="D6" s="143"/>
      <c r="E6" s="143"/>
      <c r="F6" s="143"/>
      <c r="AK6" s="316" t="s">
        <v>497</v>
      </c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</row>
    <row r="7" spans="1:48" ht="8.25" customHeight="1">
      <c r="D7" s="143"/>
      <c r="E7" s="143"/>
      <c r="F7" s="143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</row>
    <row r="8" spans="1:48" ht="8.25" customHeight="1">
      <c r="D8" s="143"/>
      <c r="E8" s="143"/>
      <c r="F8" s="143"/>
    </row>
    <row r="9" spans="1:48" ht="38.25" customHeight="1">
      <c r="A9" s="317" t="s">
        <v>473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</row>
    <row r="10" spans="1:48" ht="13.5" customHeight="1">
      <c r="A10" s="312" t="s">
        <v>474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</row>
    <row r="11" spans="1:48" ht="30.75" customHeight="1" thickBot="1">
      <c r="A11" s="310" t="s">
        <v>499</v>
      </c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</row>
    <row r="12" spans="1:48" ht="18.75" customHeight="1">
      <c r="A12" s="311" t="s">
        <v>475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</row>
    <row r="13" spans="1:48" ht="26.25" customHeight="1">
      <c r="A13" s="312" t="s">
        <v>476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</row>
    <row r="14" spans="1:48" ht="17.25" customHeight="1" thickBot="1">
      <c r="A14" s="301" t="s">
        <v>477</v>
      </c>
      <c r="B14" s="301"/>
      <c r="C14" s="301"/>
      <c r="D14" s="301"/>
      <c r="E14" s="301"/>
      <c r="F14" s="164"/>
      <c r="G14" s="304" t="s">
        <v>567</v>
      </c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</row>
    <row r="15" spans="1:48" ht="19.5" customHeight="1">
      <c r="A15" s="313" t="s">
        <v>478</v>
      </c>
      <c r="B15" s="313"/>
      <c r="C15" s="313"/>
      <c r="D15" s="313"/>
      <c r="E15" s="313"/>
      <c r="F15" s="313"/>
      <c r="G15" s="314" t="s">
        <v>479</v>
      </c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165"/>
    </row>
    <row r="16" spans="1:48" ht="19.5" customHeight="1">
      <c r="A16" s="300" t="s">
        <v>480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5"/>
    </row>
    <row r="17" spans="1:48" ht="18" customHeight="1" thickBot="1">
      <c r="A17" s="300" t="s">
        <v>481</v>
      </c>
      <c r="B17" s="300"/>
      <c r="C17" s="300"/>
      <c r="D17" s="300"/>
      <c r="E17" s="304" t="s">
        <v>482</v>
      </c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</row>
    <row r="18" spans="1:48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293"/>
      <c r="AL18" s="164"/>
      <c r="AM18" s="164"/>
      <c r="AN18" s="164"/>
      <c r="AO18" s="164"/>
      <c r="AP18" s="164"/>
      <c r="AQ18" s="164"/>
      <c r="AR18" s="165"/>
      <c r="AS18" s="165"/>
      <c r="AT18" s="164"/>
      <c r="AU18" s="165"/>
      <c r="AV18" s="165"/>
    </row>
    <row r="19" spans="1:48" ht="15" customHeight="1" thickBot="1">
      <c r="A19" s="300" t="s">
        <v>483</v>
      </c>
      <c r="B19" s="300"/>
      <c r="C19" s="300"/>
      <c r="D19" s="300"/>
      <c r="E19" s="300"/>
      <c r="F19" s="300"/>
      <c r="G19" s="298" t="s">
        <v>484</v>
      </c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</row>
    <row r="20" spans="1:48" ht="13.5" hidden="1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293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5"/>
      <c r="AS20" s="165"/>
      <c r="AT20" s="164"/>
      <c r="AU20" s="165"/>
      <c r="AV20" s="165"/>
    </row>
    <row r="21" spans="1:48" ht="13.5" hidden="1" customHeight="1">
      <c r="A21" s="300" t="s">
        <v>485</v>
      </c>
      <c r="B21" s="300"/>
      <c r="C21" s="300"/>
      <c r="D21" s="300"/>
      <c r="E21" s="300"/>
      <c r="F21" s="300"/>
      <c r="G21" s="301" t="s">
        <v>486</v>
      </c>
      <c r="H21" s="301"/>
      <c r="I21" s="301"/>
      <c r="J21" s="301"/>
      <c r="K21" s="301"/>
      <c r="L21" s="301"/>
      <c r="M21" s="301"/>
      <c r="N21" s="301"/>
      <c r="O21" s="164"/>
      <c r="P21" s="293"/>
      <c r="Q21" s="300" t="s">
        <v>487</v>
      </c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1" t="s">
        <v>488</v>
      </c>
      <c r="AD21" s="301"/>
      <c r="AE21" s="301"/>
      <c r="AF21" s="301"/>
      <c r="AG21" s="301"/>
      <c r="AH21" s="164"/>
      <c r="AI21" s="300" t="s">
        <v>489</v>
      </c>
      <c r="AJ21" s="300"/>
      <c r="AK21" s="300"/>
      <c r="AL21" s="300"/>
      <c r="AM21" s="300"/>
      <c r="AN21" s="300"/>
      <c r="AO21" s="300"/>
      <c r="AP21" s="300"/>
      <c r="AQ21" s="300"/>
      <c r="AR21" s="300"/>
      <c r="AS21" s="301">
        <v>2016</v>
      </c>
      <c r="AT21" s="301"/>
      <c r="AU21" s="301"/>
      <c r="AV21" s="301"/>
    </row>
    <row r="22" spans="1:48" ht="13.5" hidden="1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5"/>
      <c r="AS22" s="165"/>
      <c r="AT22" s="164"/>
      <c r="AU22" s="165"/>
      <c r="AV22" s="165"/>
    </row>
    <row r="23" spans="1:48" ht="13.5" hidden="1" customHeight="1">
      <c r="A23" s="300" t="s">
        <v>490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298" t="s">
        <v>491</v>
      </c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</row>
    <row r="24" spans="1:48" ht="13.5" hidden="1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299" t="s">
        <v>492</v>
      </c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</row>
    <row r="25" spans="1:48" ht="13.5" hidden="1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</row>
    <row r="26" spans="1:48" ht="20.25" customHeight="1" thickBot="1">
      <c r="A26" s="300" t="s">
        <v>493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2" t="s">
        <v>494</v>
      </c>
      <c r="M26" s="302"/>
      <c r="N26" s="303">
        <v>41771</v>
      </c>
      <c r="O26" s="303"/>
      <c r="P26" s="303"/>
      <c r="Q26" s="303"/>
      <c r="R26" s="303"/>
      <c r="S26" s="302" t="s">
        <v>495</v>
      </c>
      <c r="T26" s="302"/>
      <c r="U26" s="304">
        <v>508</v>
      </c>
      <c r="V26" s="304"/>
      <c r="W26" s="304"/>
      <c r="X26" s="304"/>
      <c r="Y26" s="304"/>
      <c r="Z26" s="304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</row>
    <row r="27" spans="1:48" ht="23.25" customHeight="1">
      <c r="A27" s="297"/>
      <c r="B27" s="297"/>
      <c r="C27" s="297"/>
      <c r="D27" s="297"/>
      <c r="E27" s="297"/>
      <c r="F27" s="297"/>
      <c r="G27" s="296"/>
      <c r="H27" s="296"/>
      <c r="I27" s="296"/>
      <c r="J27" s="296"/>
      <c r="K27" s="296"/>
      <c r="L27" s="296"/>
      <c r="M27" s="296"/>
      <c r="N27" s="296"/>
      <c r="O27" s="143"/>
      <c r="P27" s="158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6"/>
      <c r="AD27" s="296"/>
      <c r="AE27" s="296"/>
      <c r="AF27" s="296"/>
      <c r="AG27" s="296"/>
      <c r="AH27" s="143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6"/>
      <c r="AT27" s="296"/>
      <c r="AU27" s="296"/>
      <c r="AV27" s="296"/>
    </row>
    <row r="28" spans="1:48" ht="13.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5"/>
      <c r="AS28" s="15"/>
      <c r="AT28" s="143"/>
      <c r="AU28" s="15"/>
      <c r="AV28" s="15"/>
    </row>
    <row r="29" spans="1:48" ht="18.75" customHeight="1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</row>
    <row r="30" spans="1:48" ht="13.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</row>
    <row r="31" spans="1:48" ht="7.5" customHeight="1"/>
    <row r="32" spans="1:48" ht="13.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307"/>
      <c r="M32" s="307"/>
      <c r="N32" s="308"/>
      <c r="O32" s="308"/>
      <c r="P32" s="308"/>
      <c r="Q32" s="308"/>
      <c r="R32" s="308"/>
      <c r="S32" s="307"/>
      <c r="T32" s="307"/>
      <c r="U32" s="309"/>
      <c r="V32" s="309"/>
      <c r="W32" s="309"/>
      <c r="X32" s="309"/>
      <c r="Y32" s="309"/>
      <c r="Z32" s="309"/>
    </row>
  </sheetData>
  <mergeCells count="45">
    <mergeCell ref="AK2:AV2"/>
    <mergeCell ref="AK4:AV4"/>
    <mergeCell ref="AK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19:F19"/>
    <mergeCell ref="G19:AV19"/>
    <mergeCell ref="AS27:AV27"/>
    <mergeCell ref="AI21:AR21"/>
    <mergeCell ref="AS21:AV21"/>
    <mergeCell ref="A23:T23"/>
    <mergeCell ref="AC21:AG21"/>
    <mergeCell ref="A27:F27"/>
    <mergeCell ref="A26:K26"/>
    <mergeCell ref="A29:T29"/>
    <mergeCell ref="U29:AV29"/>
    <mergeCell ref="U30:AV30"/>
    <mergeCell ref="A32:K32"/>
    <mergeCell ref="L32:M32"/>
    <mergeCell ref="N32:R32"/>
    <mergeCell ref="S32:T32"/>
    <mergeCell ref="U32:Z32"/>
    <mergeCell ref="A21:F21"/>
    <mergeCell ref="G21:N21"/>
    <mergeCell ref="Q21:AB21"/>
    <mergeCell ref="L26:M26"/>
    <mergeCell ref="N26:R26"/>
    <mergeCell ref="S26:T26"/>
    <mergeCell ref="U26:Z26"/>
    <mergeCell ref="G27:N27"/>
    <mergeCell ref="Q27:AB27"/>
    <mergeCell ref="AC27:AG27"/>
    <mergeCell ref="U23:AV23"/>
    <mergeCell ref="U24:AV24"/>
    <mergeCell ref="AI27:AR27"/>
  </mergeCells>
  <pageMargins left="0.75" right="0.75" top="1" bottom="1" header="0" footer="0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topLeftCell="A42" zoomScale="120" zoomScaleNormal="120" workbookViewId="0">
      <selection sqref="A1:IV65536"/>
    </sheetView>
  </sheetViews>
  <sheetFormatPr defaultColWidth="14.6640625" defaultRowHeight="13.5" customHeight="1"/>
  <cols>
    <col min="1" max="1" width="6.5" style="12" customWidth="1"/>
    <col min="2" max="68" width="3.33203125" style="12" customWidth="1"/>
    <col min="69" max="16384" width="14.6640625" style="12"/>
  </cols>
  <sheetData>
    <row r="1" spans="1:64" ht="7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64" ht="19.5" customHeight="1">
      <c r="A2" s="347" t="s">
        <v>395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</row>
    <row r="3" spans="1:64" ht="11.25" customHeight="1">
      <c r="A3" s="333" t="s">
        <v>396</v>
      </c>
      <c r="B3" s="346" t="s">
        <v>397</v>
      </c>
      <c r="C3" s="346"/>
      <c r="D3" s="346"/>
      <c r="E3" s="346"/>
      <c r="F3" s="344" t="s">
        <v>516</v>
      </c>
      <c r="G3" s="346" t="s">
        <v>398</v>
      </c>
      <c r="H3" s="346"/>
      <c r="I3" s="346"/>
      <c r="J3" s="344" t="s">
        <v>531</v>
      </c>
      <c r="K3" s="346" t="s">
        <v>399</v>
      </c>
      <c r="L3" s="346"/>
      <c r="M3" s="346"/>
      <c r="N3" s="267"/>
      <c r="O3" s="346" t="s">
        <v>400</v>
      </c>
      <c r="P3" s="346"/>
      <c r="Q3" s="346"/>
      <c r="R3" s="346"/>
      <c r="S3" s="344" t="s">
        <v>537</v>
      </c>
      <c r="T3" s="346" t="s">
        <v>401</v>
      </c>
      <c r="U3" s="346"/>
      <c r="V3" s="346"/>
      <c r="W3" s="344" t="s">
        <v>538</v>
      </c>
      <c r="X3" s="346" t="s">
        <v>402</v>
      </c>
      <c r="Y3" s="346"/>
      <c r="Z3" s="346"/>
      <c r="AA3" s="344" t="s">
        <v>539</v>
      </c>
      <c r="AB3" s="346" t="s">
        <v>403</v>
      </c>
      <c r="AC3" s="346"/>
      <c r="AD3" s="346"/>
      <c r="AE3" s="346"/>
      <c r="AF3" s="344" t="s">
        <v>541</v>
      </c>
      <c r="AG3" s="346" t="s">
        <v>404</v>
      </c>
      <c r="AH3" s="346"/>
      <c r="AI3" s="346"/>
      <c r="AJ3" s="344" t="s">
        <v>542</v>
      </c>
      <c r="AK3" s="343" t="s">
        <v>405</v>
      </c>
      <c r="AL3" s="343"/>
      <c r="AM3" s="343"/>
      <c r="AN3" s="343"/>
      <c r="AO3" s="343" t="s">
        <v>406</v>
      </c>
      <c r="AP3" s="343"/>
      <c r="AQ3" s="343"/>
      <c r="AR3" s="343"/>
      <c r="AS3" s="344" t="s">
        <v>516</v>
      </c>
      <c r="AT3" s="343" t="s">
        <v>407</v>
      </c>
      <c r="AU3" s="343"/>
      <c r="AV3" s="343"/>
      <c r="AW3" s="344" t="s">
        <v>547</v>
      </c>
      <c r="AX3" s="343" t="s">
        <v>408</v>
      </c>
      <c r="AY3" s="343"/>
      <c r="AZ3" s="343"/>
      <c r="BA3" s="343"/>
    </row>
    <row r="4" spans="1:64" ht="90.75" customHeight="1">
      <c r="A4" s="333"/>
      <c r="B4" s="266" t="s">
        <v>527</v>
      </c>
      <c r="C4" s="266" t="s">
        <v>528</v>
      </c>
      <c r="D4" s="266" t="s">
        <v>529</v>
      </c>
      <c r="E4" s="266" t="s">
        <v>530</v>
      </c>
      <c r="F4" s="345"/>
      <c r="G4" s="266" t="s">
        <v>517</v>
      </c>
      <c r="H4" s="266" t="s">
        <v>518</v>
      </c>
      <c r="I4" s="266" t="s">
        <v>519</v>
      </c>
      <c r="J4" s="345"/>
      <c r="K4" s="266" t="s">
        <v>520</v>
      </c>
      <c r="L4" s="266" t="s">
        <v>532</v>
      </c>
      <c r="M4" s="266" t="s">
        <v>522</v>
      </c>
      <c r="N4" s="266" t="s">
        <v>533</v>
      </c>
      <c r="O4" s="266" t="s">
        <v>526</v>
      </c>
      <c r="P4" s="266" t="s">
        <v>534</v>
      </c>
      <c r="Q4" s="266" t="s">
        <v>535</v>
      </c>
      <c r="R4" s="266" t="s">
        <v>536</v>
      </c>
      <c r="S4" s="345"/>
      <c r="T4" s="266" t="s">
        <v>523</v>
      </c>
      <c r="U4" s="266" t="s">
        <v>524</v>
      </c>
      <c r="V4" s="266" t="s">
        <v>525</v>
      </c>
      <c r="W4" s="345"/>
      <c r="X4" s="266" t="s">
        <v>513</v>
      </c>
      <c r="Y4" s="266" t="s">
        <v>514</v>
      </c>
      <c r="Z4" s="266" t="s">
        <v>515</v>
      </c>
      <c r="AA4" s="345"/>
      <c r="AB4" s="266" t="s">
        <v>513</v>
      </c>
      <c r="AC4" s="266" t="s">
        <v>514</v>
      </c>
      <c r="AD4" s="266" t="s">
        <v>515</v>
      </c>
      <c r="AE4" s="266" t="s">
        <v>540</v>
      </c>
      <c r="AF4" s="345"/>
      <c r="AG4" s="266" t="s">
        <v>517</v>
      </c>
      <c r="AH4" s="266" t="s">
        <v>518</v>
      </c>
      <c r="AI4" s="266" t="s">
        <v>519</v>
      </c>
      <c r="AJ4" s="345"/>
      <c r="AK4" s="266" t="s">
        <v>510</v>
      </c>
      <c r="AL4" s="265" t="s">
        <v>511</v>
      </c>
      <c r="AM4" s="265" t="s">
        <v>512</v>
      </c>
      <c r="AN4" s="265" t="s">
        <v>543</v>
      </c>
      <c r="AO4" s="266" t="s">
        <v>526</v>
      </c>
      <c r="AP4" s="266" t="s">
        <v>544</v>
      </c>
      <c r="AQ4" s="266" t="s">
        <v>535</v>
      </c>
      <c r="AR4" s="266" t="s">
        <v>536</v>
      </c>
      <c r="AS4" s="345"/>
      <c r="AT4" s="266" t="s">
        <v>545</v>
      </c>
      <c r="AU4" s="266" t="s">
        <v>546</v>
      </c>
      <c r="AV4" s="266" t="s">
        <v>519</v>
      </c>
      <c r="AW4" s="345"/>
      <c r="AX4" s="266" t="s">
        <v>520</v>
      </c>
      <c r="AY4" s="266" t="s">
        <v>521</v>
      </c>
      <c r="AZ4" s="266" t="s">
        <v>522</v>
      </c>
      <c r="BA4" s="268" t="s">
        <v>548</v>
      </c>
    </row>
    <row r="5" spans="1:64" ht="9.75" customHeight="1">
      <c r="A5" s="333"/>
      <c r="B5" s="149" t="s">
        <v>0</v>
      </c>
      <c r="C5" s="149" t="s">
        <v>16</v>
      </c>
      <c r="D5" s="149" t="s">
        <v>18</v>
      </c>
      <c r="E5" s="149" t="s">
        <v>20</v>
      </c>
      <c r="F5" s="149" t="s">
        <v>22</v>
      </c>
      <c r="G5" s="149" t="s">
        <v>24</v>
      </c>
      <c r="H5" s="149" t="s">
        <v>26</v>
      </c>
      <c r="I5" s="149" t="s">
        <v>28</v>
      </c>
      <c r="J5" s="149" t="s">
        <v>30</v>
      </c>
      <c r="K5" s="149" t="s">
        <v>32</v>
      </c>
      <c r="L5" s="149" t="s">
        <v>34</v>
      </c>
      <c r="M5" s="149" t="s">
        <v>36</v>
      </c>
      <c r="N5" s="149" t="s">
        <v>38</v>
      </c>
      <c r="O5" s="149" t="s">
        <v>100</v>
      </c>
      <c r="P5" s="149" t="s">
        <v>102</v>
      </c>
      <c r="Q5" s="149" t="s">
        <v>104</v>
      </c>
      <c r="R5" s="149" t="s">
        <v>112</v>
      </c>
      <c r="S5" s="149" t="s">
        <v>114</v>
      </c>
      <c r="T5" s="149" t="s">
        <v>125</v>
      </c>
      <c r="U5" s="149" t="s">
        <v>128</v>
      </c>
      <c r="V5" s="149" t="s">
        <v>131</v>
      </c>
      <c r="W5" s="149" t="s">
        <v>134</v>
      </c>
      <c r="X5" s="149" t="s">
        <v>137</v>
      </c>
      <c r="Y5" s="149" t="s">
        <v>140</v>
      </c>
      <c r="Z5" s="149" t="s">
        <v>143</v>
      </c>
      <c r="AA5" s="149" t="s">
        <v>146</v>
      </c>
      <c r="AB5" s="149" t="s">
        <v>149</v>
      </c>
      <c r="AC5" s="149" t="s">
        <v>152</v>
      </c>
      <c r="AD5" s="149" t="s">
        <v>155</v>
      </c>
      <c r="AE5" s="149" t="s">
        <v>158</v>
      </c>
      <c r="AF5" s="149" t="s">
        <v>161</v>
      </c>
      <c r="AG5" s="149" t="s">
        <v>164</v>
      </c>
      <c r="AH5" s="149" t="s">
        <v>167</v>
      </c>
      <c r="AI5" s="149" t="s">
        <v>170</v>
      </c>
      <c r="AJ5" s="149" t="s">
        <v>177</v>
      </c>
      <c r="AK5" s="149" t="s">
        <v>181</v>
      </c>
      <c r="AL5" s="149" t="s">
        <v>184</v>
      </c>
      <c r="AM5" s="149" t="s">
        <v>187</v>
      </c>
      <c r="AN5" s="149" t="s">
        <v>192</v>
      </c>
      <c r="AO5" s="149" t="s">
        <v>196</v>
      </c>
      <c r="AP5" s="149" t="s">
        <v>198</v>
      </c>
      <c r="AQ5" s="149" t="s">
        <v>202</v>
      </c>
      <c r="AR5" s="149" t="s">
        <v>205</v>
      </c>
      <c r="AS5" s="149" t="s">
        <v>207</v>
      </c>
      <c r="AT5" s="149" t="s">
        <v>309</v>
      </c>
      <c r="AU5" s="149" t="s">
        <v>310</v>
      </c>
      <c r="AV5" s="149" t="s">
        <v>311</v>
      </c>
      <c r="AW5" s="149" t="s">
        <v>312</v>
      </c>
      <c r="AX5" s="149" t="s">
        <v>313</v>
      </c>
      <c r="AY5" s="149" t="s">
        <v>314</v>
      </c>
      <c r="AZ5" s="149" t="s">
        <v>315</v>
      </c>
      <c r="BA5" s="150" t="s">
        <v>316</v>
      </c>
    </row>
    <row r="6" spans="1:64" ht="13.5" hidden="1" customHeight="1">
      <c r="A6" s="149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</row>
    <row r="7" spans="1:64" ht="13.5" hidden="1" customHeight="1">
      <c r="A7" s="339" t="s">
        <v>409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151"/>
      <c r="BC7" s="134"/>
    </row>
    <row r="8" spans="1:64" ht="13.5" hidden="1" customHeight="1">
      <c r="A8" s="339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</row>
    <row r="9" spans="1:64" ht="13.5" hidden="1" customHeight="1">
      <c r="A9" s="149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</row>
    <row r="10" spans="1:64" ht="13.5" hidden="1" customHeight="1">
      <c r="A10" s="339" t="s">
        <v>410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151"/>
      <c r="BC10" s="134"/>
      <c r="BD10" s="151"/>
      <c r="BE10" s="151"/>
      <c r="BF10" s="134"/>
      <c r="BG10" s="151"/>
      <c r="BH10" s="151"/>
      <c r="BI10" s="134"/>
      <c r="BJ10" s="151"/>
      <c r="BK10" s="151"/>
      <c r="BL10" s="134"/>
    </row>
    <row r="11" spans="1:64" ht="13.5" hidden="1" customHeight="1">
      <c r="A11" s="339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151"/>
      <c r="BC11" s="134"/>
      <c r="BD11" s="151"/>
      <c r="BE11" s="151"/>
      <c r="BF11" s="134"/>
      <c r="BG11" s="151"/>
      <c r="BH11" s="151"/>
      <c r="BI11" s="134"/>
      <c r="BJ11" s="151"/>
      <c r="BK11" s="151"/>
      <c r="BL11" s="134"/>
    </row>
    <row r="12" spans="1:64" ht="13.5" hidden="1" customHeight="1">
      <c r="A12" s="149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151"/>
      <c r="BC12" s="134"/>
      <c r="BD12" s="151"/>
      <c r="BE12" s="151"/>
      <c r="BF12" s="134"/>
      <c r="BG12" s="151"/>
      <c r="BH12" s="151"/>
      <c r="BI12" s="134"/>
      <c r="BJ12" s="151"/>
      <c r="BK12" s="151"/>
      <c r="BL12" s="134"/>
    </row>
    <row r="13" spans="1:64" ht="13.5" hidden="1" customHeight="1">
      <c r="A13" s="339" t="s">
        <v>411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151"/>
      <c r="BC13" s="134"/>
      <c r="BD13" s="151"/>
      <c r="BE13" s="151"/>
      <c r="BF13" s="134"/>
      <c r="BG13" s="151"/>
      <c r="BH13" s="151"/>
      <c r="BI13" s="134"/>
      <c r="BJ13" s="151"/>
      <c r="BK13" s="151"/>
      <c r="BL13" s="134"/>
    </row>
    <row r="14" spans="1:64" ht="13.5" hidden="1" customHeight="1">
      <c r="A14" s="339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151"/>
      <c r="BC14" s="134"/>
      <c r="BD14" s="151"/>
      <c r="BE14" s="151"/>
      <c r="BF14" s="134"/>
      <c r="BG14" s="151"/>
      <c r="BH14" s="151"/>
      <c r="BI14" s="134"/>
      <c r="BJ14" s="151"/>
      <c r="BK14" s="151"/>
      <c r="BL14" s="134"/>
    </row>
    <row r="15" spans="1:64" ht="13.5" hidden="1" customHeight="1">
      <c r="A15" s="149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151"/>
      <c r="BC15" s="134"/>
      <c r="BD15" s="151"/>
      <c r="BE15" s="151"/>
      <c r="BF15" s="134"/>
      <c r="BG15" s="151"/>
      <c r="BH15" s="151"/>
      <c r="BI15" s="134"/>
      <c r="BJ15" s="151"/>
      <c r="BK15" s="151"/>
      <c r="BL15" s="134"/>
    </row>
    <row r="16" spans="1:64" ht="13.5" hidden="1" customHeight="1">
      <c r="A16" s="339" t="s">
        <v>412</v>
      </c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151"/>
      <c r="BC16" s="134"/>
      <c r="BD16" s="151"/>
      <c r="BE16" s="151"/>
      <c r="BF16" s="134"/>
      <c r="BG16" s="151"/>
      <c r="BH16" s="151"/>
      <c r="BI16" s="134"/>
      <c r="BJ16" s="151"/>
      <c r="BK16" s="151"/>
      <c r="BL16" s="134"/>
    </row>
    <row r="17" spans="1:64" ht="13.5" hidden="1" customHeight="1">
      <c r="A17" s="339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151"/>
      <c r="BC17" s="134"/>
      <c r="BD17" s="151"/>
      <c r="BE17" s="151"/>
      <c r="BF17" s="134"/>
      <c r="BG17" s="151"/>
      <c r="BH17" s="151"/>
      <c r="BI17" s="134"/>
      <c r="BJ17" s="151"/>
      <c r="BK17" s="151"/>
      <c r="BL17" s="134"/>
    </row>
    <row r="18" spans="1:64" ht="13.5" hidden="1" customHeight="1">
      <c r="A18" s="149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151"/>
      <c r="BC18" s="134"/>
      <c r="BD18" s="151"/>
      <c r="BE18" s="151"/>
      <c r="BF18" s="134"/>
      <c r="BG18" s="151"/>
      <c r="BH18" s="151"/>
      <c r="BI18" s="134"/>
      <c r="BJ18" s="151"/>
      <c r="BK18" s="151"/>
      <c r="BL18" s="134"/>
    </row>
    <row r="19" spans="1:64" ht="13.5" hidden="1" customHeight="1">
      <c r="A19" s="339" t="s">
        <v>413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151"/>
      <c r="BC19" s="134"/>
      <c r="BD19" s="151"/>
      <c r="BE19" s="151"/>
      <c r="BF19" s="134"/>
      <c r="BG19" s="151"/>
      <c r="BH19" s="151"/>
      <c r="BI19" s="134"/>
      <c r="BJ19" s="151"/>
      <c r="BK19" s="151"/>
      <c r="BL19" s="134"/>
    </row>
    <row r="20" spans="1:64" ht="13.5" hidden="1" customHeight="1">
      <c r="A20" s="339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151"/>
      <c r="BC20" s="134"/>
      <c r="BD20" s="151"/>
      <c r="BE20" s="151"/>
      <c r="BF20" s="134"/>
      <c r="BG20" s="151"/>
      <c r="BH20" s="151"/>
      <c r="BI20" s="134"/>
      <c r="BJ20" s="151"/>
      <c r="BK20" s="151"/>
      <c r="BL20" s="134"/>
    </row>
    <row r="21" spans="1:64" ht="13.5" hidden="1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51"/>
      <c r="BC21" s="134"/>
      <c r="BD21" s="151"/>
      <c r="BE21" s="151"/>
      <c r="BF21" s="134"/>
      <c r="BG21" s="151"/>
      <c r="BH21" s="151"/>
      <c r="BI21" s="134"/>
      <c r="BJ21" s="151"/>
      <c r="BK21" s="151"/>
      <c r="BL21" s="134"/>
    </row>
    <row r="22" spans="1:64" ht="13.5" hidden="1" customHeight="1">
      <c r="A22" s="339" t="s">
        <v>414</v>
      </c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151"/>
      <c r="BC22" s="134"/>
      <c r="BD22" s="151"/>
      <c r="BE22" s="151"/>
      <c r="BF22" s="134"/>
      <c r="BG22" s="151"/>
      <c r="BH22" s="151"/>
      <c r="BI22" s="134"/>
      <c r="BJ22" s="151"/>
      <c r="BK22" s="151"/>
      <c r="BL22" s="134"/>
    </row>
    <row r="23" spans="1:64" ht="13.5" hidden="1" customHeight="1">
      <c r="A23" s="339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151"/>
      <c r="BC23" s="134"/>
      <c r="BD23" s="151"/>
      <c r="BE23" s="151"/>
      <c r="BF23" s="134"/>
      <c r="BG23" s="151"/>
      <c r="BH23" s="151"/>
      <c r="BI23" s="134"/>
      <c r="BJ23" s="151"/>
      <c r="BK23" s="151"/>
      <c r="BL23" s="134"/>
    </row>
    <row r="24" spans="1:64" ht="13.5" hidden="1" customHeight="1">
      <c r="A24" s="149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51"/>
      <c r="BC24" s="134"/>
      <c r="BD24" s="151"/>
      <c r="BE24" s="151"/>
      <c r="BF24" s="134"/>
      <c r="BG24" s="151"/>
      <c r="BH24" s="151"/>
      <c r="BI24" s="134"/>
      <c r="BJ24" s="151"/>
      <c r="BK24" s="151"/>
      <c r="BL24" s="134"/>
    </row>
    <row r="25" spans="1:64" ht="13.5" hidden="1" customHeight="1">
      <c r="A25" s="339" t="s">
        <v>415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151"/>
      <c r="BC25" s="134"/>
      <c r="BD25" s="151"/>
      <c r="BE25" s="151"/>
      <c r="BF25" s="134"/>
      <c r="BG25" s="151"/>
      <c r="BH25" s="151"/>
      <c r="BI25" s="134"/>
      <c r="BJ25" s="151"/>
      <c r="BK25" s="151"/>
      <c r="BL25" s="134"/>
    </row>
    <row r="26" spans="1:64" ht="13.5" hidden="1" customHeight="1">
      <c r="A26" s="339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151"/>
      <c r="BC26" s="134"/>
      <c r="BD26" s="151"/>
      <c r="BE26" s="151"/>
      <c r="BF26" s="134"/>
      <c r="BG26" s="151"/>
      <c r="BH26" s="151"/>
      <c r="BI26" s="134"/>
      <c r="BJ26" s="151"/>
      <c r="BK26" s="151"/>
      <c r="BL26" s="134"/>
    </row>
    <row r="27" spans="1:64" ht="13.5" hidden="1" customHeight="1">
      <c r="A27" s="14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51"/>
      <c r="BC27" s="134"/>
      <c r="BD27" s="151"/>
      <c r="BE27" s="151"/>
      <c r="BF27" s="134"/>
      <c r="BG27" s="151"/>
      <c r="BH27" s="151"/>
      <c r="BI27" s="134"/>
      <c r="BJ27" s="151"/>
      <c r="BK27" s="151"/>
      <c r="BL27" s="134"/>
    </row>
    <row r="28" spans="1:64" ht="13.5" hidden="1" customHeight="1">
      <c r="A28" s="339" t="s">
        <v>416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151"/>
      <c r="BC28" s="134"/>
      <c r="BD28" s="151"/>
      <c r="BE28" s="151"/>
      <c r="BF28" s="134"/>
      <c r="BG28" s="151"/>
      <c r="BH28" s="151"/>
      <c r="BI28" s="134"/>
      <c r="BJ28" s="151"/>
      <c r="BK28" s="151"/>
      <c r="BL28" s="134"/>
    </row>
    <row r="29" spans="1:64" ht="13.5" hidden="1" customHeight="1">
      <c r="A29" s="339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151"/>
      <c r="BC29" s="134"/>
      <c r="BD29" s="151"/>
      <c r="BE29" s="151"/>
      <c r="BF29" s="134"/>
      <c r="BG29" s="151"/>
      <c r="BH29" s="151"/>
      <c r="BI29" s="134"/>
      <c r="BJ29" s="151"/>
      <c r="BK29" s="151"/>
      <c r="BL29" s="134"/>
    </row>
    <row r="30" spans="1:64" ht="13.5" hidden="1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51"/>
      <c r="BC30" s="134"/>
      <c r="BD30" s="151"/>
      <c r="BE30" s="151"/>
      <c r="BF30" s="134"/>
      <c r="BG30" s="151"/>
      <c r="BH30" s="151"/>
      <c r="BI30" s="134"/>
      <c r="BJ30" s="151"/>
      <c r="BK30" s="151"/>
      <c r="BL30" s="134"/>
    </row>
    <row r="31" spans="1:64" ht="13.5" hidden="1" customHeight="1">
      <c r="A31" s="339" t="s">
        <v>417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151"/>
      <c r="BC31" s="134"/>
      <c r="BD31" s="151"/>
      <c r="BE31" s="151"/>
      <c r="BF31" s="134"/>
      <c r="BG31" s="151"/>
      <c r="BH31" s="151"/>
      <c r="BI31" s="134"/>
      <c r="BJ31" s="151"/>
      <c r="BK31" s="151"/>
      <c r="BL31" s="134"/>
    </row>
    <row r="32" spans="1:64" ht="13.5" hidden="1" customHeight="1">
      <c r="A32" s="339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151"/>
      <c r="BC32" s="134"/>
      <c r="BD32" s="151"/>
      <c r="BE32" s="151"/>
      <c r="BF32" s="134"/>
      <c r="BG32" s="151"/>
      <c r="BH32" s="151"/>
      <c r="BI32" s="134"/>
      <c r="BJ32" s="151"/>
      <c r="BK32" s="151"/>
      <c r="BL32" s="134"/>
    </row>
    <row r="33" spans="1:64" ht="13.5" hidden="1" customHeight="1">
      <c r="A33" s="149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51"/>
      <c r="BC33" s="134"/>
      <c r="BD33" s="151"/>
      <c r="BE33" s="151"/>
      <c r="BF33" s="134"/>
      <c r="BG33" s="151"/>
      <c r="BH33" s="151"/>
      <c r="BI33" s="134"/>
      <c r="BJ33" s="151"/>
      <c r="BK33" s="151"/>
      <c r="BL33" s="134"/>
    </row>
    <row r="34" spans="1:64" ht="13.5" hidden="1" customHeight="1">
      <c r="A34" s="339" t="s">
        <v>418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151"/>
      <c r="BC34" s="134"/>
      <c r="BD34" s="151"/>
      <c r="BE34" s="151"/>
      <c r="BF34" s="134"/>
      <c r="BG34" s="151"/>
      <c r="BH34" s="151"/>
      <c r="BI34" s="134"/>
      <c r="BJ34" s="151"/>
      <c r="BK34" s="151"/>
      <c r="BL34" s="134"/>
    </row>
    <row r="35" spans="1:64" ht="13.5" hidden="1" customHeight="1">
      <c r="A35" s="339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151"/>
      <c r="BC35" s="134"/>
      <c r="BD35" s="151"/>
      <c r="BE35" s="151"/>
      <c r="BF35" s="134"/>
      <c r="BG35" s="151"/>
      <c r="BH35" s="151"/>
      <c r="BI35" s="134"/>
      <c r="BJ35" s="151"/>
      <c r="BK35" s="151"/>
      <c r="BL35" s="134"/>
    </row>
    <row r="36" spans="1:64" ht="13.5" hidden="1" customHeight="1">
      <c r="A36" s="149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51"/>
      <c r="BC36" s="134"/>
      <c r="BD36" s="151"/>
      <c r="BE36" s="151"/>
      <c r="BF36" s="134"/>
      <c r="BG36" s="151"/>
      <c r="BH36" s="151"/>
      <c r="BI36" s="134"/>
      <c r="BJ36" s="151"/>
      <c r="BK36" s="151"/>
      <c r="BL36" s="134"/>
    </row>
    <row r="37" spans="1:64" ht="13.5" hidden="1" customHeight="1">
      <c r="A37" s="339" t="s">
        <v>419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151"/>
      <c r="BC37" s="134"/>
      <c r="BD37" s="151"/>
      <c r="BE37" s="151"/>
      <c r="BF37" s="134"/>
      <c r="BG37" s="151"/>
      <c r="BH37" s="151"/>
      <c r="BI37" s="134"/>
      <c r="BJ37" s="151"/>
      <c r="BK37" s="151"/>
      <c r="BL37" s="134"/>
    </row>
    <row r="38" spans="1:64" ht="13.5" hidden="1" customHeight="1">
      <c r="A38" s="339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151"/>
      <c r="BC38" s="134"/>
      <c r="BD38" s="151"/>
      <c r="BE38" s="151"/>
      <c r="BF38" s="134"/>
      <c r="BG38" s="151"/>
      <c r="BH38" s="151"/>
      <c r="BI38" s="134"/>
      <c r="BJ38" s="151"/>
      <c r="BK38" s="151"/>
      <c r="BL38" s="134"/>
    </row>
    <row r="39" spans="1:64" ht="2.25" customHeight="1">
      <c r="A39" s="149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151"/>
      <c r="BC39" s="134"/>
      <c r="BD39" s="151"/>
      <c r="BE39" s="151"/>
      <c r="BF39" s="134"/>
      <c r="BG39" s="151"/>
      <c r="BH39" s="151"/>
      <c r="BI39" s="134"/>
      <c r="BJ39" s="151"/>
      <c r="BK39" s="151"/>
      <c r="BL39" s="134"/>
    </row>
    <row r="40" spans="1:64" ht="3" customHeight="1">
      <c r="A40" s="339" t="s">
        <v>409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 t="s">
        <v>420</v>
      </c>
      <c r="T40" s="340" t="s">
        <v>420</v>
      </c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 t="s">
        <v>421</v>
      </c>
      <c r="AR40" s="340" t="s">
        <v>421</v>
      </c>
      <c r="AS40" s="340" t="s">
        <v>420</v>
      </c>
      <c r="AT40" s="340" t="s">
        <v>420</v>
      </c>
      <c r="AU40" s="340" t="s">
        <v>420</v>
      </c>
      <c r="AV40" s="340" t="s">
        <v>420</v>
      </c>
      <c r="AW40" s="340" t="s">
        <v>420</v>
      </c>
      <c r="AX40" s="340" t="s">
        <v>420</v>
      </c>
      <c r="AY40" s="340" t="s">
        <v>420</v>
      </c>
      <c r="AZ40" s="340" t="s">
        <v>420</v>
      </c>
      <c r="BA40" s="340" t="s">
        <v>420</v>
      </c>
      <c r="BB40" s="151"/>
      <c r="BC40" s="134"/>
      <c r="BD40" s="151"/>
      <c r="BE40" s="151"/>
      <c r="BF40" s="134"/>
      <c r="BG40" s="151"/>
      <c r="BH40" s="151"/>
      <c r="BI40" s="134"/>
      <c r="BJ40" s="151"/>
      <c r="BK40" s="151"/>
      <c r="BL40" s="134"/>
    </row>
    <row r="41" spans="1:64" ht="3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151"/>
      <c r="BC41" s="134"/>
      <c r="BD41" s="151"/>
      <c r="BE41" s="151"/>
      <c r="BF41" s="134"/>
      <c r="BG41" s="151"/>
      <c r="BH41" s="151"/>
      <c r="BI41" s="134"/>
      <c r="BJ41" s="151"/>
      <c r="BK41" s="151"/>
      <c r="BL41" s="134"/>
    </row>
    <row r="42" spans="1:64" ht="3" customHeight="1">
      <c r="A42" s="339"/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40"/>
      <c r="AY42" s="340"/>
      <c r="AZ42" s="340"/>
      <c r="BA42" s="340"/>
      <c r="BB42" s="151"/>
      <c r="BC42" s="134"/>
      <c r="BD42" s="151"/>
      <c r="BE42" s="151"/>
      <c r="BF42" s="134"/>
      <c r="BG42" s="151"/>
      <c r="BH42" s="151"/>
      <c r="BI42" s="134"/>
      <c r="BJ42" s="151"/>
      <c r="BK42" s="151"/>
      <c r="BL42" s="134"/>
    </row>
    <row r="43" spans="1:64" ht="3" customHeight="1">
      <c r="A43" s="339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151"/>
      <c r="BC43" s="134"/>
      <c r="BD43" s="151"/>
      <c r="BE43" s="151"/>
      <c r="BF43" s="134"/>
      <c r="BG43" s="151"/>
      <c r="BH43" s="151"/>
      <c r="BI43" s="134"/>
      <c r="BJ43" s="151"/>
      <c r="BK43" s="151"/>
      <c r="BL43" s="134"/>
    </row>
    <row r="44" spans="1:64" ht="3" customHeight="1">
      <c r="A44" s="339"/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151"/>
      <c r="BC44" s="134"/>
      <c r="BD44" s="151"/>
      <c r="BE44" s="151"/>
      <c r="BF44" s="134"/>
      <c r="BG44" s="151"/>
      <c r="BH44" s="151"/>
      <c r="BI44" s="134"/>
      <c r="BJ44" s="151"/>
      <c r="BK44" s="151"/>
      <c r="BL44" s="134"/>
    </row>
    <row r="45" spans="1:64" ht="3" customHeight="1">
      <c r="A45" s="339"/>
      <c r="B45" s="340"/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151"/>
      <c r="BC45" s="134"/>
      <c r="BD45" s="151"/>
      <c r="BE45" s="151"/>
      <c r="BF45" s="134"/>
      <c r="BG45" s="151"/>
      <c r="BH45" s="151"/>
      <c r="BI45" s="134"/>
      <c r="BJ45" s="151"/>
      <c r="BK45" s="151"/>
      <c r="BL45" s="134"/>
    </row>
    <row r="46" spans="1:64" ht="2.25" customHeight="1">
      <c r="A46" s="149"/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151"/>
      <c r="BC46" s="134"/>
      <c r="BD46" s="151"/>
      <c r="BE46" s="151"/>
      <c r="BF46" s="134"/>
      <c r="BG46" s="151"/>
      <c r="BH46" s="151"/>
      <c r="BI46" s="134"/>
      <c r="BJ46" s="151"/>
      <c r="BK46" s="151"/>
      <c r="BL46" s="134"/>
    </row>
    <row r="47" spans="1:64" ht="3" customHeight="1">
      <c r="A47" s="339" t="s">
        <v>410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 t="s">
        <v>421</v>
      </c>
      <c r="S47" s="340" t="s">
        <v>420</v>
      </c>
      <c r="T47" s="340" t="s">
        <v>420</v>
      </c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/>
      <c r="AF47" s="340"/>
      <c r="AG47" s="340"/>
      <c r="AH47" s="340"/>
      <c r="AI47" s="340"/>
      <c r="AJ47" s="340"/>
      <c r="AK47" s="340"/>
      <c r="AL47" s="340"/>
      <c r="AM47" s="340"/>
      <c r="AN47" s="340" t="s">
        <v>421</v>
      </c>
      <c r="AO47" s="340">
        <v>0</v>
      </c>
      <c r="AP47" s="340">
        <v>0</v>
      </c>
      <c r="AQ47" s="340">
        <v>0</v>
      </c>
      <c r="AR47" s="340">
        <v>8</v>
      </c>
      <c r="AS47" s="340" t="s">
        <v>420</v>
      </c>
      <c r="AT47" s="340" t="s">
        <v>420</v>
      </c>
      <c r="AU47" s="340" t="s">
        <v>420</v>
      </c>
      <c r="AV47" s="340" t="s">
        <v>420</v>
      </c>
      <c r="AW47" s="340" t="s">
        <v>420</v>
      </c>
      <c r="AX47" s="340" t="s">
        <v>420</v>
      </c>
      <c r="AY47" s="340" t="s">
        <v>420</v>
      </c>
      <c r="AZ47" s="340" t="s">
        <v>420</v>
      </c>
      <c r="BA47" s="340" t="s">
        <v>420</v>
      </c>
      <c r="BB47" s="151"/>
      <c r="BC47" s="134"/>
      <c r="BD47" s="151"/>
      <c r="BE47" s="151"/>
      <c r="BF47" s="134"/>
      <c r="BG47" s="151"/>
      <c r="BH47" s="151"/>
      <c r="BI47" s="134"/>
      <c r="BJ47" s="151"/>
      <c r="BK47" s="151"/>
      <c r="BL47" s="134"/>
    </row>
    <row r="48" spans="1:64" ht="3" customHeight="1">
      <c r="A48" s="339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151"/>
      <c r="BC48" s="134"/>
      <c r="BD48" s="151"/>
      <c r="BE48" s="151"/>
      <c r="BF48" s="134"/>
      <c r="BG48" s="151"/>
      <c r="BH48" s="151"/>
      <c r="BI48" s="134"/>
      <c r="BJ48" s="151"/>
      <c r="BK48" s="151"/>
      <c r="BL48" s="134"/>
    </row>
    <row r="49" spans="1:64" ht="3" customHeight="1">
      <c r="A49" s="339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151"/>
      <c r="BC49" s="134"/>
      <c r="BD49" s="151"/>
      <c r="BE49" s="151"/>
      <c r="BF49" s="134"/>
      <c r="BG49" s="151"/>
      <c r="BH49" s="151"/>
      <c r="BI49" s="134"/>
      <c r="BJ49" s="151"/>
      <c r="BK49" s="151"/>
      <c r="BL49" s="134"/>
    </row>
    <row r="50" spans="1:64" ht="3" customHeight="1">
      <c r="A50" s="339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151"/>
      <c r="BC50" s="134"/>
      <c r="BD50" s="151"/>
      <c r="BE50" s="151"/>
      <c r="BF50" s="134"/>
      <c r="BG50" s="151"/>
      <c r="BH50" s="151"/>
      <c r="BI50" s="134"/>
      <c r="BJ50" s="151"/>
      <c r="BK50" s="151"/>
      <c r="BL50" s="134"/>
    </row>
    <row r="51" spans="1:64" ht="3" customHeight="1">
      <c r="A51" s="339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151"/>
      <c r="BC51" s="134"/>
      <c r="BD51" s="151"/>
      <c r="BE51" s="151"/>
      <c r="BF51" s="134"/>
      <c r="BG51" s="151"/>
      <c r="BH51" s="151"/>
      <c r="BI51" s="134"/>
      <c r="BJ51" s="151"/>
      <c r="BK51" s="151"/>
      <c r="BL51" s="134"/>
    </row>
    <row r="52" spans="1:64" ht="3" customHeight="1">
      <c r="A52" s="339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340"/>
      <c r="AJ52" s="340"/>
      <c r="AK52" s="340"/>
      <c r="AL52" s="340"/>
      <c r="AM52" s="340"/>
      <c r="AN52" s="340"/>
      <c r="AO52" s="340"/>
      <c r="AP52" s="340"/>
      <c r="AQ52" s="340"/>
      <c r="AR52" s="340"/>
      <c r="AS52" s="340"/>
      <c r="AT52" s="340"/>
      <c r="AU52" s="340"/>
      <c r="AV52" s="340"/>
      <c r="AW52" s="340"/>
      <c r="AX52" s="340"/>
      <c r="AY52" s="340"/>
      <c r="AZ52" s="340"/>
      <c r="BA52" s="340"/>
      <c r="BB52" s="151"/>
      <c r="BC52" s="134"/>
      <c r="BD52" s="151"/>
      <c r="BE52" s="151"/>
      <c r="BF52" s="134"/>
      <c r="BG52" s="151"/>
      <c r="BH52" s="151"/>
      <c r="BI52" s="134"/>
      <c r="BJ52" s="151"/>
      <c r="BK52" s="151"/>
      <c r="BL52" s="134"/>
    </row>
    <row r="53" spans="1:64" ht="2.25" customHeight="1">
      <c r="A53" s="149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151"/>
      <c r="BC53" s="134"/>
      <c r="BD53" s="151"/>
      <c r="BE53" s="151"/>
      <c r="BF53" s="134"/>
      <c r="BG53" s="151"/>
      <c r="BH53" s="151"/>
      <c r="BI53" s="134"/>
      <c r="BJ53" s="151"/>
      <c r="BK53" s="151"/>
      <c r="BL53" s="134"/>
    </row>
    <row r="54" spans="1:64" ht="3" customHeight="1">
      <c r="A54" s="339" t="s">
        <v>411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 t="s">
        <v>421</v>
      </c>
      <c r="R54" s="340" t="s">
        <v>56</v>
      </c>
      <c r="S54" s="340" t="s">
        <v>420</v>
      </c>
      <c r="T54" s="340" t="s">
        <v>420</v>
      </c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 t="s">
        <v>28</v>
      </c>
      <c r="AG54" s="340" t="s">
        <v>28</v>
      </c>
      <c r="AH54" s="340" t="s">
        <v>28</v>
      </c>
      <c r="AI54" s="340" t="s">
        <v>418</v>
      </c>
      <c r="AJ54" s="340" t="s">
        <v>418</v>
      </c>
      <c r="AK54" s="340" t="s">
        <v>418</v>
      </c>
      <c r="AL54" s="340" t="s">
        <v>418</v>
      </c>
      <c r="AM54" s="341" t="s">
        <v>422</v>
      </c>
      <c r="AN54" s="341" t="s">
        <v>422</v>
      </c>
      <c r="AO54" s="341" t="s">
        <v>422</v>
      </c>
      <c r="AP54" s="341" t="s">
        <v>422</v>
      </c>
      <c r="AQ54" s="340" t="s">
        <v>411</v>
      </c>
      <c r="AR54" s="340" t="s">
        <v>411</v>
      </c>
      <c r="AS54" s="340" t="s">
        <v>265</v>
      </c>
      <c r="AT54" s="340" t="s">
        <v>265</v>
      </c>
      <c r="AU54" s="340" t="s">
        <v>265</v>
      </c>
      <c r="AV54" s="340" t="s">
        <v>265</v>
      </c>
      <c r="AW54" s="340" t="s">
        <v>265</v>
      </c>
      <c r="AX54" s="340" t="s">
        <v>265</v>
      </c>
      <c r="AY54" s="340" t="s">
        <v>265</v>
      </c>
      <c r="AZ54" s="340" t="s">
        <v>265</v>
      </c>
      <c r="BA54" s="340" t="s">
        <v>265</v>
      </c>
      <c r="BB54" s="151"/>
      <c r="BC54" s="134"/>
      <c r="BD54" s="151"/>
      <c r="BE54" s="151"/>
      <c r="BF54" s="134"/>
      <c r="BG54" s="151"/>
      <c r="BH54" s="151"/>
      <c r="BI54" s="134"/>
      <c r="BJ54" s="151"/>
      <c r="BK54" s="151"/>
      <c r="BL54" s="134"/>
    </row>
    <row r="55" spans="1:64" ht="3" customHeight="1">
      <c r="A55" s="339"/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340"/>
      <c r="AK55" s="340"/>
      <c r="AL55" s="340"/>
      <c r="AM55" s="341"/>
      <c r="AN55" s="341"/>
      <c r="AO55" s="341"/>
      <c r="AP55" s="341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151"/>
      <c r="BC55" s="134"/>
      <c r="BD55" s="151"/>
      <c r="BE55" s="151"/>
      <c r="BF55" s="134"/>
      <c r="BG55" s="151"/>
      <c r="BH55" s="151"/>
      <c r="BI55" s="134"/>
      <c r="BJ55" s="151"/>
      <c r="BK55" s="151"/>
      <c r="BL55" s="134"/>
    </row>
    <row r="56" spans="1:64" ht="3" customHeight="1">
      <c r="A56" s="339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340"/>
      <c r="AK56" s="340"/>
      <c r="AL56" s="340"/>
      <c r="AM56" s="341"/>
      <c r="AN56" s="341"/>
      <c r="AO56" s="341"/>
      <c r="AP56" s="341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151"/>
      <c r="BC56" s="134"/>
      <c r="BD56" s="151"/>
      <c r="BE56" s="151"/>
      <c r="BF56" s="134"/>
      <c r="BG56" s="151"/>
      <c r="BH56" s="151"/>
      <c r="BI56" s="134"/>
      <c r="BJ56" s="151"/>
      <c r="BK56" s="151"/>
      <c r="BL56" s="134"/>
    </row>
    <row r="57" spans="1:64" ht="3" customHeight="1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1"/>
      <c r="AN57" s="341"/>
      <c r="AO57" s="341"/>
      <c r="AP57" s="341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151"/>
      <c r="BC57" s="134"/>
      <c r="BD57" s="151"/>
      <c r="BE57" s="151"/>
      <c r="BF57" s="134"/>
      <c r="BG57" s="151"/>
      <c r="BH57" s="151"/>
      <c r="BI57" s="134"/>
      <c r="BJ57" s="151"/>
      <c r="BK57" s="151"/>
      <c r="BL57" s="134"/>
    </row>
    <row r="58" spans="1:64" ht="3" customHeight="1">
      <c r="A58" s="339"/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1"/>
      <c r="AN58" s="341"/>
      <c r="AO58" s="341"/>
      <c r="AP58" s="341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151"/>
      <c r="BC58" s="134"/>
      <c r="BD58" s="151"/>
      <c r="BE58" s="151"/>
      <c r="BF58" s="134"/>
      <c r="BG58" s="151"/>
      <c r="BH58" s="151"/>
      <c r="BI58" s="134"/>
      <c r="BJ58" s="151"/>
      <c r="BK58" s="151"/>
      <c r="BL58" s="134"/>
    </row>
    <row r="59" spans="1:64" ht="3" customHeight="1">
      <c r="A59" s="339"/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1"/>
      <c r="AN59" s="341"/>
      <c r="AO59" s="341"/>
      <c r="AP59" s="341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151"/>
      <c r="BC59" s="134"/>
      <c r="BD59" s="151"/>
      <c r="BE59" s="151"/>
      <c r="BF59" s="134"/>
      <c r="BG59" s="151"/>
      <c r="BH59" s="151"/>
      <c r="BI59" s="134"/>
      <c r="BJ59" s="151"/>
      <c r="BK59" s="151"/>
      <c r="BL59" s="134"/>
    </row>
    <row r="60" spans="1:64" ht="13.5" hidden="1" customHeight="1">
      <c r="A60" s="149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151"/>
      <c r="BC60" s="134"/>
      <c r="BD60" s="151"/>
      <c r="BE60" s="151"/>
      <c r="BF60" s="134"/>
      <c r="BG60" s="151"/>
      <c r="BH60" s="151"/>
      <c r="BI60" s="134"/>
      <c r="BJ60" s="151"/>
      <c r="BK60" s="151"/>
      <c r="BL60" s="134"/>
    </row>
    <row r="61" spans="1:64" ht="13.5" hidden="1" customHeight="1">
      <c r="A61" s="339" t="s">
        <v>412</v>
      </c>
      <c r="B61" s="337" t="s">
        <v>265</v>
      </c>
      <c r="C61" s="337" t="s">
        <v>265</v>
      </c>
      <c r="D61" s="337" t="s">
        <v>265</v>
      </c>
      <c r="E61" s="337" t="s">
        <v>265</v>
      </c>
      <c r="F61" s="337" t="s">
        <v>265</v>
      </c>
      <c r="G61" s="337" t="s">
        <v>265</v>
      </c>
      <c r="H61" s="337" t="s">
        <v>265</v>
      </c>
      <c r="I61" s="337" t="s">
        <v>265</v>
      </c>
      <c r="J61" s="337" t="s">
        <v>265</v>
      </c>
      <c r="K61" s="337" t="s">
        <v>265</v>
      </c>
      <c r="L61" s="337" t="s">
        <v>265</v>
      </c>
      <c r="M61" s="337" t="s">
        <v>265</v>
      </c>
      <c r="N61" s="337" t="s">
        <v>265</v>
      </c>
      <c r="O61" s="337" t="s">
        <v>265</v>
      </c>
      <c r="P61" s="337" t="s">
        <v>265</v>
      </c>
      <c r="Q61" s="337" t="s">
        <v>265</v>
      </c>
      <c r="R61" s="337" t="s">
        <v>265</v>
      </c>
      <c r="S61" s="337" t="s">
        <v>265</v>
      </c>
      <c r="T61" s="337" t="s">
        <v>265</v>
      </c>
      <c r="U61" s="337" t="s">
        <v>265</v>
      </c>
      <c r="V61" s="337" t="s">
        <v>265</v>
      </c>
      <c r="W61" s="337" t="s">
        <v>265</v>
      </c>
      <c r="X61" s="337" t="s">
        <v>265</v>
      </c>
      <c r="Y61" s="337" t="s">
        <v>265</v>
      </c>
      <c r="Z61" s="337" t="s">
        <v>265</v>
      </c>
      <c r="AA61" s="337" t="s">
        <v>265</v>
      </c>
      <c r="AB61" s="337" t="s">
        <v>265</v>
      </c>
      <c r="AC61" s="337" t="s">
        <v>265</v>
      </c>
      <c r="AD61" s="337" t="s">
        <v>265</v>
      </c>
      <c r="AE61" s="337" t="s">
        <v>265</v>
      </c>
      <c r="AF61" s="337" t="s">
        <v>265</v>
      </c>
      <c r="AG61" s="337" t="s">
        <v>265</v>
      </c>
      <c r="AH61" s="337" t="s">
        <v>265</v>
      </c>
      <c r="AI61" s="337" t="s">
        <v>265</v>
      </c>
      <c r="AJ61" s="337" t="s">
        <v>265</v>
      </c>
      <c r="AK61" s="337" t="s">
        <v>265</v>
      </c>
      <c r="AL61" s="337" t="s">
        <v>265</v>
      </c>
      <c r="AM61" s="337" t="s">
        <v>265</v>
      </c>
      <c r="AN61" s="337" t="s">
        <v>265</v>
      </c>
      <c r="AO61" s="337" t="s">
        <v>265</v>
      </c>
      <c r="AP61" s="337" t="s">
        <v>265</v>
      </c>
      <c r="AQ61" s="337" t="s">
        <v>265</v>
      </c>
      <c r="AR61" s="337" t="s">
        <v>265</v>
      </c>
      <c r="AS61" s="337" t="s">
        <v>265</v>
      </c>
      <c r="AT61" s="337" t="s">
        <v>265</v>
      </c>
      <c r="AU61" s="337" t="s">
        <v>265</v>
      </c>
      <c r="AV61" s="337" t="s">
        <v>265</v>
      </c>
      <c r="AW61" s="337" t="s">
        <v>265</v>
      </c>
      <c r="AX61" s="337" t="s">
        <v>265</v>
      </c>
      <c r="AY61" s="337" t="s">
        <v>265</v>
      </c>
      <c r="AZ61" s="337" t="s">
        <v>265</v>
      </c>
      <c r="BA61" s="337" t="s">
        <v>265</v>
      </c>
      <c r="BB61" s="151"/>
      <c r="BC61" s="134"/>
      <c r="BD61" s="151"/>
      <c r="BE61" s="151"/>
      <c r="BF61" s="134"/>
      <c r="BG61" s="151"/>
      <c r="BH61" s="151"/>
      <c r="BI61" s="134"/>
      <c r="BJ61" s="151"/>
      <c r="BK61" s="151"/>
      <c r="BL61" s="134"/>
    </row>
    <row r="62" spans="1:64" ht="13.5" hidden="1" customHeight="1">
      <c r="A62" s="339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151"/>
      <c r="BC62" s="134"/>
      <c r="BD62" s="151"/>
      <c r="BE62" s="151"/>
      <c r="BF62" s="134"/>
      <c r="BG62" s="151"/>
      <c r="BH62" s="151"/>
      <c r="BI62" s="134"/>
      <c r="BJ62" s="151"/>
      <c r="BK62" s="151"/>
      <c r="BL62" s="134"/>
    </row>
    <row r="63" spans="1:64" ht="13.5" hidden="1" customHeight="1">
      <c r="A63" s="339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151"/>
      <c r="BC63" s="134"/>
      <c r="BD63" s="151"/>
      <c r="BE63" s="151"/>
      <c r="BF63" s="134"/>
      <c r="BG63" s="151"/>
      <c r="BH63" s="151"/>
      <c r="BI63" s="134"/>
      <c r="BJ63" s="151"/>
      <c r="BK63" s="151"/>
      <c r="BL63" s="134"/>
    </row>
    <row r="64" spans="1:64" ht="13.5" hidden="1" customHeight="1">
      <c r="A64" s="339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151"/>
      <c r="BC64" s="134"/>
      <c r="BD64" s="151"/>
      <c r="BE64" s="151"/>
      <c r="BF64" s="134"/>
      <c r="BG64" s="151"/>
      <c r="BH64" s="151"/>
      <c r="BI64" s="134"/>
      <c r="BJ64" s="151"/>
      <c r="BK64" s="151"/>
      <c r="BL64" s="134"/>
    </row>
    <row r="65" spans="1:64" ht="13.5" hidden="1" customHeight="1">
      <c r="A65" s="339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151"/>
      <c r="BC65" s="134"/>
      <c r="BD65" s="151"/>
      <c r="BE65" s="151"/>
      <c r="BF65" s="134"/>
      <c r="BG65" s="151"/>
      <c r="BH65" s="151"/>
      <c r="BI65" s="134"/>
      <c r="BJ65" s="151"/>
      <c r="BK65" s="151"/>
      <c r="BL65" s="134"/>
    </row>
    <row r="66" spans="1:64" ht="13.5" hidden="1" customHeight="1">
      <c r="A66" s="339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151"/>
      <c r="BC66" s="134"/>
      <c r="BD66" s="151"/>
      <c r="BE66" s="151"/>
      <c r="BF66" s="134"/>
      <c r="BG66" s="151"/>
      <c r="BH66" s="151"/>
      <c r="BI66" s="134"/>
      <c r="BJ66" s="151"/>
      <c r="BK66" s="151"/>
      <c r="BL66" s="134"/>
    </row>
    <row r="67" spans="1:64" ht="13.5" hidden="1" customHeight="1">
      <c r="A67" s="149"/>
      <c r="B67" s="324"/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151"/>
      <c r="BC67" s="134"/>
      <c r="BD67" s="151"/>
      <c r="BE67" s="151"/>
      <c r="BF67" s="134"/>
      <c r="BG67" s="151"/>
      <c r="BH67" s="151"/>
      <c r="BI67" s="134"/>
      <c r="BJ67" s="151"/>
      <c r="BK67" s="151"/>
      <c r="BL67" s="134"/>
    </row>
    <row r="68" spans="1:64" ht="13.5" hidden="1" customHeight="1">
      <c r="A68" s="339" t="s">
        <v>413</v>
      </c>
      <c r="B68" s="337" t="s">
        <v>265</v>
      </c>
      <c r="C68" s="337" t="s">
        <v>265</v>
      </c>
      <c r="D68" s="337" t="s">
        <v>265</v>
      </c>
      <c r="E68" s="337" t="s">
        <v>265</v>
      </c>
      <c r="F68" s="337" t="s">
        <v>265</v>
      </c>
      <c r="G68" s="337" t="s">
        <v>265</v>
      </c>
      <c r="H68" s="337" t="s">
        <v>265</v>
      </c>
      <c r="I68" s="337" t="s">
        <v>265</v>
      </c>
      <c r="J68" s="337" t="s">
        <v>265</v>
      </c>
      <c r="K68" s="337" t="s">
        <v>265</v>
      </c>
      <c r="L68" s="337" t="s">
        <v>265</v>
      </c>
      <c r="M68" s="337" t="s">
        <v>265</v>
      </c>
      <c r="N68" s="337" t="s">
        <v>265</v>
      </c>
      <c r="O68" s="337" t="s">
        <v>265</v>
      </c>
      <c r="P68" s="337" t="s">
        <v>265</v>
      </c>
      <c r="Q68" s="337" t="s">
        <v>265</v>
      </c>
      <c r="R68" s="337" t="s">
        <v>265</v>
      </c>
      <c r="S68" s="337" t="s">
        <v>265</v>
      </c>
      <c r="T68" s="337" t="s">
        <v>265</v>
      </c>
      <c r="U68" s="337" t="s">
        <v>265</v>
      </c>
      <c r="V68" s="337" t="s">
        <v>265</v>
      </c>
      <c r="W68" s="337" t="s">
        <v>265</v>
      </c>
      <c r="X68" s="337" t="s">
        <v>265</v>
      </c>
      <c r="Y68" s="337" t="s">
        <v>265</v>
      </c>
      <c r="Z68" s="337" t="s">
        <v>265</v>
      </c>
      <c r="AA68" s="337" t="s">
        <v>265</v>
      </c>
      <c r="AB68" s="337" t="s">
        <v>265</v>
      </c>
      <c r="AC68" s="337" t="s">
        <v>265</v>
      </c>
      <c r="AD68" s="337" t="s">
        <v>265</v>
      </c>
      <c r="AE68" s="337" t="s">
        <v>265</v>
      </c>
      <c r="AF68" s="337" t="s">
        <v>265</v>
      </c>
      <c r="AG68" s="337" t="s">
        <v>265</v>
      </c>
      <c r="AH68" s="337" t="s">
        <v>265</v>
      </c>
      <c r="AI68" s="337" t="s">
        <v>265</v>
      </c>
      <c r="AJ68" s="337" t="s">
        <v>265</v>
      </c>
      <c r="AK68" s="337" t="s">
        <v>265</v>
      </c>
      <c r="AL68" s="337" t="s">
        <v>265</v>
      </c>
      <c r="AM68" s="337" t="s">
        <v>265</v>
      </c>
      <c r="AN68" s="337" t="s">
        <v>265</v>
      </c>
      <c r="AO68" s="337" t="s">
        <v>265</v>
      </c>
      <c r="AP68" s="337" t="s">
        <v>265</v>
      </c>
      <c r="AQ68" s="337" t="s">
        <v>265</v>
      </c>
      <c r="AR68" s="337" t="s">
        <v>265</v>
      </c>
      <c r="AS68" s="337" t="s">
        <v>265</v>
      </c>
      <c r="AT68" s="337" t="s">
        <v>265</v>
      </c>
      <c r="AU68" s="337" t="s">
        <v>265</v>
      </c>
      <c r="AV68" s="337" t="s">
        <v>265</v>
      </c>
      <c r="AW68" s="337" t="s">
        <v>265</v>
      </c>
      <c r="AX68" s="337" t="s">
        <v>265</v>
      </c>
      <c r="AY68" s="337" t="s">
        <v>265</v>
      </c>
      <c r="AZ68" s="337" t="s">
        <v>265</v>
      </c>
      <c r="BA68" s="337" t="s">
        <v>265</v>
      </c>
      <c r="BB68" s="151"/>
      <c r="BC68" s="134"/>
      <c r="BD68" s="151"/>
      <c r="BE68" s="151"/>
      <c r="BF68" s="134"/>
      <c r="BG68" s="151"/>
      <c r="BH68" s="151"/>
      <c r="BI68" s="134"/>
      <c r="BJ68" s="151"/>
      <c r="BK68" s="151"/>
      <c r="BL68" s="134"/>
    </row>
    <row r="69" spans="1:64" ht="13.5" hidden="1" customHeight="1">
      <c r="A69" s="339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  <c r="BB69" s="151"/>
      <c r="BC69" s="134"/>
      <c r="BD69" s="151"/>
      <c r="BE69" s="151"/>
      <c r="BF69" s="134"/>
      <c r="BG69" s="151"/>
      <c r="BH69" s="151"/>
      <c r="BI69" s="134"/>
      <c r="BJ69" s="151"/>
      <c r="BK69" s="151"/>
      <c r="BL69" s="134"/>
    </row>
    <row r="70" spans="1:64" ht="13.5" hidden="1" customHeight="1">
      <c r="A70" s="339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  <c r="BB70" s="151"/>
      <c r="BC70" s="134"/>
      <c r="BD70" s="151"/>
      <c r="BE70" s="151"/>
      <c r="BF70" s="134"/>
      <c r="BG70" s="151"/>
      <c r="BH70" s="151"/>
      <c r="BI70" s="134"/>
      <c r="BJ70" s="151"/>
      <c r="BK70" s="151"/>
      <c r="BL70" s="134"/>
    </row>
    <row r="71" spans="1:64" ht="13.5" hidden="1" customHeight="1">
      <c r="A71" s="339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151"/>
      <c r="BC71" s="134"/>
      <c r="BD71" s="151"/>
      <c r="BE71" s="151"/>
      <c r="BF71" s="134"/>
      <c r="BG71" s="151"/>
      <c r="BH71" s="151"/>
      <c r="BI71" s="134"/>
      <c r="BJ71" s="151"/>
      <c r="BK71" s="151"/>
      <c r="BL71" s="134"/>
    </row>
    <row r="72" spans="1:64" ht="13.5" hidden="1" customHeight="1">
      <c r="A72" s="339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  <c r="BB72" s="151"/>
      <c r="BC72" s="134"/>
      <c r="BD72" s="151"/>
      <c r="BE72" s="151"/>
      <c r="BF72" s="134"/>
      <c r="BG72" s="151"/>
      <c r="BH72" s="151"/>
      <c r="BI72" s="134"/>
      <c r="BJ72" s="151"/>
      <c r="BK72" s="151"/>
      <c r="BL72" s="134"/>
    </row>
    <row r="73" spans="1:64" ht="13.5" hidden="1" customHeight="1">
      <c r="A73" s="339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  <c r="BB73" s="151"/>
      <c r="BC73" s="134"/>
      <c r="BD73" s="151"/>
      <c r="BE73" s="151"/>
      <c r="BF73" s="134"/>
      <c r="BG73" s="151"/>
      <c r="BH73" s="151"/>
      <c r="BI73" s="134"/>
      <c r="BJ73" s="151"/>
      <c r="BK73" s="151"/>
      <c r="BL73" s="134"/>
    </row>
    <row r="74" spans="1:64" ht="13.5" hidden="1" customHeight="1">
      <c r="A74" s="149"/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324"/>
      <c r="AV74" s="324"/>
      <c r="AW74" s="324"/>
      <c r="AX74" s="324"/>
      <c r="AY74" s="324"/>
      <c r="AZ74" s="324"/>
      <c r="BA74" s="324"/>
      <c r="BB74" s="151"/>
      <c r="BC74" s="134"/>
      <c r="BD74" s="151"/>
      <c r="BE74" s="151"/>
      <c r="BF74" s="134"/>
      <c r="BG74" s="151"/>
      <c r="BH74" s="151"/>
      <c r="BI74" s="134"/>
      <c r="BJ74" s="151"/>
      <c r="BK74" s="151"/>
      <c r="BL74" s="134"/>
    </row>
    <row r="75" spans="1:64" ht="13.5" hidden="1" customHeight="1">
      <c r="A75" s="339" t="s">
        <v>414</v>
      </c>
      <c r="B75" s="337" t="s">
        <v>265</v>
      </c>
      <c r="C75" s="337" t="s">
        <v>265</v>
      </c>
      <c r="D75" s="337" t="s">
        <v>265</v>
      </c>
      <c r="E75" s="337" t="s">
        <v>265</v>
      </c>
      <c r="F75" s="337" t="s">
        <v>265</v>
      </c>
      <c r="G75" s="337" t="s">
        <v>265</v>
      </c>
      <c r="H75" s="337" t="s">
        <v>265</v>
      </c>
      <c r="I75" s="337" t="s">
        <v>265</v>
      </c>
      <c r="J75" s="337" t="s">
        <v>265</v>
      </c>
      <c r="K75" s="337" t="s">
        <v>265</v>
      </c>
      <c r="L75" s="337" t="s">
        <v>265</v>
      </c>
      <c r="M75" s="337" t="s">
        <v>265</v>
      </c>
      <c r="N75" s="337" t="s">
        <v>265</v>
      </c>
      <c r="O75" s="337" t="s">
        <v>265</v>
      </c>
      <c r="P75" s="337" t="s">
        <v>265</v>
      </c>
      <c r="Q75" s="337" t="s">
        <v>265</v>
      </c>
      <c r="R75" s="337" t="s">
        <v>265</v>
      </c>
      <c r="S75" s="337" t="s">
        <v>265</v>
      </c>
      <c r="T75" s="337" t="s">
        <v>265</v>
      </c>
      <c r="U75" s="337" t="s">
        <v>265</v>
      </c>
      <c r="V75" s="337" t="s">
        <v>265</v>
      </c>
      <c r="W75" s="337" t="s">
        <v>265</v>
      </c>
      <c r="X75" s="337" t="s">
        <v>265</v>
      </c>
      <c r="Y75" s="337" t="s">
        <v>265</v>
      </c>
      <c r="Z75" s="337" t="s">
        <v>265</v>
      </c>
      <c r="AA75" s="337" t="s">
        <v>265</v>
      </c>
      <c r="AB75" s="337" t="s">
        <v>265</v>
      </c>
      <c r="AC75" s="337" t="s">
        <v>265</v>
      </c>
      <c r="AD75" s="337" t="s">
        <v>265</v>
      </c>
      <c r="AE75" s="337" t="s">
        <v>265</v>
      </c>
      <c r="AF75" s="337" t="s">
        <v>265</v>
      </c>
      <c r="AG75" s="337" t="s">
        <v>265</v>
      </c>
      <c r="AH75" s="337" t="s">
        <v>265</v>
      </c>
      <c r="AI75" s="337" t="s">
        <v>265</v>
      </c>
      <c r="AJ75" s="337" t="s">
        <v>265</v>
      </c>
      <c r="AK75" s="337" t="s">
        <v>265</v>
      </c>
      <c r="AL75" s="337" t="s">
        <v>265</v>
      </c>
      <c r="AM75" s="337" t="s">
        <v>265</v>
      </c>
      <c r="AN75" s="337" t="s">
        <v>265</v>
      </c>
      <c r="AO75" s="337" t="s">
        <v>265</v>
      </c>
      <c r="AP75" s="337" t="s">
        <v>265</v>
      </c>
      <c r="AQ75" s="337" t="s">
        <v>265</v>
      </c>
      <c r="AR75" s="337" t="s">
        <v>265</v>
      </c>
      <c r="AS75" s="337" t="s">
        <v>265</v>
      </c>
      <c r="AT75" s="337" t="s">
        <v>265</v>
      </c>
      <c r="AU75" s="337" t="s">
        <v>265</v>
      </c>
      <c r="AV75" s="337" t="s">
        <v>265</v>
      </c>
      <c r="AW75" s="337" t="s">
        <v>265</v>
      </c>
      <c r="AX75" s="337" t="s">
        <v>265</v>
      </c>
      <c r="AY75" s="337" t="s">
        <v>265</v>
      </c>
      <c r="AZ75" s="337" t="s">
        <v>265</v>
      </c>
      <c r="BA75" s="337" t="s">
        <v>265</v>
      </c>
      <c r="BB75" s="151"/>
      <c r="BC75" s="134"/>
      <c r="BD75" s="151"/>
      <c r="BE75" s="151"/>
      <c r="BF75" s="134"/>
      <c r="BG75" s="151"/>
      <c r="BH75" s="151"/>
      <c r="BI75" s="134"/>
      <c r="BJ75" s="151"/>
      <c r="BK75" s="151"/>
      <c r="BL75" s="134"/>
    </row>
    <row r="76" spans="1:64" ht="13.5" hidden="1" customHeight="1">
      <c r="A76" s="339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  <c r="BB76" s="151"/>
      <c r="BC76" s="134"/>
      <c r="BD76" s="151"/>
      <c r="BE76" s="151"/>
      <c r="BF76" s="134"/>
      <c r="BG76" s="151"/>
      <c r="BH76" s="151"/>
      <c r="BI76" s="134"/>
      <c r="BJ76" s="151"/>
      <c r="BK76" s="151"/>
      <c r="BL76" s="134"/>
    </row>
    <row r="77" spans="1:64" ht="13.5" hidden="1" customHeight="1">
      <c r="A77" s="339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  <c r="BB77" s="151"/>
      <c r="BC77" s="134"/>
      <c r="BD77" s="151"/>
      <c r="BE77" s="151"/>
      <c r="BF77" s="134"/>
      <c r="BG77" s="151"/>
      <c r="BH77" s="151"/>
      <c r="BI77" s="134"/>
      <c r="BJ77" s="151"/>
      <c r="BK77" s="151"/>
      <c r="BL77" s="134"/>
    </row>
    <row r="78" spans="1:64" ht="13.5" hidden="1" customHeight="1">
      <c r="A78" s="339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  <c r="BB78" s="151"/>
      <c r="BC78" s="134"/>
      <c r="BD78" s="151"/>
      <c r="BE78" s="151"/>
      <c r="BF78" s="134"/>
      <c r="BG78" s="151"/>
      <c r="BH78" s="151"/>
      <c r="BI78" s="134"/>
      <c r="BJ78" s="151"/>
      <c r="BK78" s="151"/>
      <c r="BL78" s="134"/>
    </row>
    <row r="79" spans="1:64" ht="13.5" hidden="1" customHeight="1">
      <c r="A79" s="339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  <c r="BB79" s="151"/>
      <c r="BC79" s="134"/>
      <c r="BD79" s="151"/>
      <c r="BE79" s="151"/>
      <c r="BF79" s="134"/>
      <c r="BG79" s="151"/>
      <c r="BH79" s="151"/>
      <c r="BI79" s="134"/>
      <c r="BJ79" s="151"/>
      <c r="BK79" s="151"/>
      <c r="BL79" s="134"/>
    </row>
    <row r="80" spans="1:64" ht="13.5" hidden="1" customHeight="1">
      <c r="A80" s="339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  <c r="BB80" s="151"/>
      <c r="BC80" s="134"/>
      <c r="BD80" s="151"/>
      <c r="BE80" s="151"/>
      <c r="BF80" s="134"/>
      <c r="BG80" s="151"/>
      <c r="BH80" s="151"/>
      <c r="BI80" s="134"/>
      <c r="BJ80" s="151"/>
      <c r="BK80" s="151"/>
      <c r="BL80" s="134"/>
    </row>
    <row r="81" spans="1:64" ht="13.5" hidden="1" customHeight="1">
      <c r="A81" s="149"/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4"/>
      <c r="AL81" s="324"/>
      <c r="AM81" s="324"/>
      <c r="AN81" s="324"/>
      <c r="AO81" s="324"/>
      <c r="AP81" s="324"/>
      <c r="AQ81" s="324"/>
      <c r="AR81" s="324"/>
      <c r="AS81" s="324"/>
      <c r="AT81" s="324"/>
      <c r="AU81" s="324"/>
      <c r="AV81" s="324"/>
      <c r="AW81" s="324"/>
      <c r="AX81" s="324"/>
      <c r="AY81" s="324"/>
      <c r="AZ81" s="324"/>
      <c r="BA81" s="324"/>
      <c r="BB81" s="151"/>
      <c r="BC81" s="134"/>
      <c r="BD81" s="151"/>
      <c r="BE81" s="151"/>
      <c r="BF81" s="134"/>
      <c r="BG81" s="151"/>
      <c r="BH81" s="151"/>
      <c r="BI81" s="134"/>
      <c r="BJ81" s="151"/>
      <c r="BK81" s="151"/>
      <c r="BL81" s="134"/>
    </row>
    <row r="82" spans="1:64" ht="13.5" hidden="1" customHeight="1">
      <c r="A82" s="339" t="s">
        <v>415</v>
      </c>
      <c r="B82" s="337" t="s">
        <v>265</v>
      </c>
      <c r="C82" s="337" t="s">
        <v>265</v>
      </c>
      <c r="D82" s="337" t="s">
        <v>265</v>
      </c>
      <c r="E82" s="337" t="s">
        <v>265</v>
      </c>
      <c r="F82" s="337" t="s">
        <v>265</v>
      </c>
      <c r="G82" s="337" t="s">
        <v>265</v>
      </c>
      <c r="H82" s="337" t="s">
        <v>265</v>
      </c>
      <c r="I82" s="337" t="s">
        <v>265</v>
      </c>
      <c r="J82" s="337" t="s">
        <v>265</v>
      </c>
      <c r="K82" s="337" t="s">
        <v>265</v>
      </c>
      <c r="L82" s="337" t="s">
        <v>265</v>
      </c>
      <c r="M82" s="337" t="s">
        <v>265</v>
      </c>
      <c r="N82" s="337" t="s">
        <v>265</v>
      </c>
      <c r="O82" s="337" t="s">
        <v>265</v>
      </c>
      <c r="P82" s="337" t="s">
        <v>265</v>
      </c>
      <c r="Q82" s="337" t="s">
        <v>265</v>
      </c>
      <c r="R82" s="337" t="s">
        <v>265</v>
      </c>
      <c r="S82" s="337" t="s">
        <v>265</v>
      </c>
      <c r="T82" s="337" t="s">
        <v>265</v>
      </c>
      <c r="U82" s="337" t="s">
        <v>265</v>
      </c>
      <c r="V82" s="337" t="s">
        <v>265</v>
      </c>
      <c r="W82" s="337" t="s">
        <v>265</v>
      </c>
      <c r="X82" s="337" t="s">
        <v>265</v>
      </c>
      <c r="Y82" s="337" t="s">
        <v>265</v>
      </c>
      <c r="Z82" s="337" t="s">
        <v>265</v>
      </c>
      <c r="AA82" s="337" t="s">
        <v>265</v>
      </c>
      <c r="AB82" s="337" t="s">
        <v>265</v>
      </c>
      <c r="AC82" s="337" t="s">
        <v>265</v>
      </c>
      <c r="AD82" s="337" t="s">
        <v>265</v>
      </c>
      <c r="AE82" s="337" t="s">
        <v>265</v>
      </c>
      <c r="AF82" s="337" t="s">
        <v>265</v>
      </c>
      <c r="AG82" s="337" t="s">
        <v>265</v>
      </c>
      <c r="AH82" s="337" t="s">
        <v>265</v>
      </c>
      <c r="AI82" s="337" t="s">
        <v>265</v>
      </c>
      <c r="AJ82" s="337" t="s">
        <v>265</v>
      </c>
      <c r="AK82" s="337" t="s">
        <v>265</v>
      </c>
      <c r="AL82" s="337" t="s">
        <v>265</v>
      </c>
      <c r="AM82" s="337" t="s">
        <v>265</v>
      </c>
      <c r="AN82" s="337" t="s">
        <v>265</v>
      </c>
      <c r="AO82" s="337" t="s">
        <v>265</v>
      </c>
      <c r="AP82" s="337" t="s">
        <v>265</v>
      </c>
      <c r="AQ82" s="337" t="s">
        <v>265</v>
      </c>
      <c r="AR82" s="337" t="s">
        <v>265</v>
      </c>
      <c r="AS82" s="337" t="s">
        <v>265</v>
      </c>
      <c r="AT82" s="337" t="s">
        <v>265</v>
      </c>
      <c r="AU82" s="337" t="s">
        <v>265</v>
      </c>
      <c r="AV82" s="337" t="s">
        <v>265</v>
      </c>
      <c r="AW82" s="337" t="s">
        <v>265</v>
      </c>
      <c r="AX82" s="337" t="s">
        <v>265</v>
      </c>
      <c r="AY82" s="337" t="s">
        <v>265</v>
      </c>
      <c r="AZ82" s="337" t="s">
        <v>265</v>
      </c>
      <c r="BA82" s="337" t="s">
        <v>265</v>
      </c>
      <c r="BB82" s="151"/>
      <c r="BC82" s="134"/>
      <c r="BD82" s="151"/>
      <c r="BE82" s="151"/>
      <c r="BF82" s="134"/>
      <c r="BG82" s="151"/>
      <c r="BH82" s="151"/>
      <c r="BI82" s="134"/>
      <c r="BJ82" s="151"/>
      <c r="BK82" s="151"/>
      <c r="BL82" s="134"/>
    </row>
    <row r="83" spans="1:64" ht="13.5" hidden="1" customHeight="1">
      <c r="A83" s="339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  <c r="BB83" s="151"/>
      <c r="BC83" s="134"/>
      <c r="BD83" s="151"/>
      <c r="BE83" s="151"/>
      <c r="BF83" s="134"/>
      <c r="BG83" s="151"/>
      <c r="BH83" s="151"/>
      <c r="BI83" s="134"/>
      <c r="BJ83" s="151"/>
      <c r="BK83" s="151"/>
      <c r="BL83" s="134"/>
    </row>
    <row r="84" spans="1:64" ht="13.5" hidden="1" customHeight="1">
      <c r="A84" s="339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  <c r="BB84" s="151"/>
      <c r="BC84" s="134"/>
      <c r="BD84" s="151"/>
      <c r="BE84" s="151"/>
      <c r="BF84" s="134"/>
      <c r="BG84" s="151"/>
      <c r="BH84" s="151"/>
      <c r="BI84" s="134"/>
      <c r="BJ84" s="151"/>
      <c r="BK84" s="151"/>
      <c r="BL84" s="134"/>
    </row>
    <row r="85" spans="1:64" ht="13.5" hidden="1" customHeight="1">
      <c r="A85" s="339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  <c r="BB85" s="151"/>
      <c r="BC85" s="134"/>
      <c r="BD85" s="151"/>
      <c r="BE85" s="151"/>
      <c r="BF85" s="134"/>
      <c r="BG85" s="151"/>
      <c r="BH85" s="151"/>
      <c r="BI85" s="134"/>
      <c r="BJ85" s="151"/>
      <c r="BK85" s="151"/>
      <c r="BL85" s="134"/>
    </row>
    <row r="86" spans="1:64" ht="13.5" hidden="1" customHeight="1">
      <c r="A86" s="339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  <c r="BB86" s="151"/>
      <c r="BC86" s="134"/>
      <c r="BD86" s="151"/>
      <c r="BE86" s="151"/>
      <c r="BF86" s="134"/>
      <c r="BG86" s="151"/>
      <c r="BH86" s="151"/>
      <c r="BI86" s="134"/>
      <c r="BJ86" s="151"/>
      <c r="BK86" s="151"/>
      <c r="BL86" s="134"/>
    </row>
    <row r="87" spans="1:64" ht="13.5" hidden="1" customHeight="1">
      <c r="A87" s="339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  <c r="BB87" s="151"/>
      <c r="BC87" s="134"/>
      <c r="BD87" s="151"/>
      <c r="BE87" s="151"/>
      <c r="BF87" s="134"/>
      <c r="BG87" s="151"/>
      <c r="BH87" s="151"/>
      <c r="BI87" s="134"/>
      <c r="BJ87" s="151"/>
      <c r="BK87" s="151"/>
      <c r="BL87" s="134"/>
    </row>
    <row r="88" spans="1:64" ht="13.5" hidden="1" customHeight="1">
      <c r="A88" s="149"/>
      <c r="B88" s="324"/>
      <c r="C88" s="324"/>
      <c r="D88" s="324"/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4"/>
      <c r="AE88" s="324"/>
      <c r="AF88" s="324"/>
      <c r="AG88" s="324"/>
      <c r="AH88" s="324"/>
      <c r="AI88" s="324"/>
      <c r="AJ88" s="324"/>
      <c r="AK88" s="324"/>
      <c r="AL88" s="324"/>
      <c r="AM88" s="324"/>
      <c r="AN88" s="324"/>
      <c r="AO88" s="324"/>
      <c r="AP88" s="324"/>
      <c r="AQ88" s="324"/>
      <c r="AR88" s="324"/>
      <c r="AS88" s="324"/>
      <c r="AT88" s="324"/>
      <c r="AU88" s="324"/>
      <c r="AV88" s="324"/>
      <c r="AW88" s="324"/>
      <c r="AX88" s="324"/>
      <c r="AY88" s="324"/>
      <c r="AZ88" s="324"/>
      <c r="BA88" s="324"/>
      <c r="BB88" s="151"/>
      <c r="BC88" s="134"/>
      <c r="BD88" s="151"/>
      <c r="BE88" s="151"/>
      <c r="BF88" s="134"/>
      <c r="BG88" s="151"/>
      <c r="BH88" s="151"/>
      <c r="BI88" s="134"/>
      <c r="BJ88" s="151"/>
      <c r="BK88" s="151"/>
      <c r="BL88" s="134"/>
    </row>
    <row r="89" spans="1:64" ht="13.5" hidden="1" customHeight="1">
      <c r="A89" s="339" t="s">
        <v>416</v>
      </c>
      <c r="B89" s="337" t="s">
        <v>265</v>
      </c>
      <c r="C89" s="337" t="s">
        <v>265</v>
      </c>
      <c r="D89" s="337" t="s">
        <v>265</v>
      </c>
      <c r="E89" s="337" t="s">
        <v>265</v>
      </c>
      <c r="F89" s="337" t="s">
        <v>265</v>
      </c>
      <c r="G89" s="337" t="s">
        <v>265</v>
      </c>
      <c r="H89" s="337" t="s">
        <v>265</v>
      </c>
      <c r="I89" s="337" t="s">
        <v>265</v>
      </c>
      <c r="J89" s="337" t="s">
        <v>265</v>
      </c>
      <c r="K89" s="337" t="s">
        <v>265</v>
      </c>
      <c r="L89" s="337" t="s">
        <v>265</v>
      </c>
      <c r="M89" s="337" t="s">
        <v>265</v>
      </c>
      <c r="N89" s="337" t="s">
        <v>265</v>
      </c>
      <c r="O89" s="337" t="s">
        <v>265</v>
      </c>
      <c r="P89" s="337" t="s">
        <v>265</v>
      </c>
      <c r="Q89" s="337" t="s">
        <v>265</v>
      </c>
      <c r="R89" s="337" t="s">
        <v>265</v>
      </c>
      <c r="S89" s="337" t="s">
        <v>265</v>
      </c>
      <c r="T89" s="337" t="s">
        <v>265</v>
      </c>
      <c r="U89" s="337" t="s">
        <v>265</v>
      </c>
      <c r="V89" s="337" t="s">
        <v>265</v>
      </c>
      <c r="W89" s="337" t="s">
        <v>265</v>
      </c>
      <c r="X89" s="337" t="s">
        <v>265</v>
      </c>
      <c r="Y89" s="337" t="s">
        <v>265</v>
      </c>
      <c r="Z89" s="337" t="s">
        <v>265</v>
      </c>
      <c r="AA89" s="337" t="s">
        <v>265</v>
      </c>
      <c r="AB89" s="337" t="s">
        <v>265</v>
      </c>
      <c r="AC89" s="337" t="s">
        <v>265</v>
      </c>
      <c r="AD89" s="337" t="s">
        <v>265</v>
      </c>
      <c r="AE89" s="337" t="s">
        <v>265</v>
      </c>
      <c r="AF89" s="337" t="s">
        <v>265</v>
      </c>
      <c r="AG89" s="337" t="s">
        <v>265</v>
      </c>
      <c r="AH89" s="337" t="s">
        <v>265</v>
      </c>
      <c r="AI89" s="337" t="s">
        <v>265</v>
      </c>
      <c r="AJ89" s="337" t="s">
        <v>265</v>
      </c>
      <c r="AK89" s="337" t="s">
        <v>265</v>
      </c>
      <c r="AL89" s="337" t="s">
        <v>265</v>
      </c>
      <c r="AM89" s="337" t="s">
        <v>265</v>
      </c>
      <c r="AN89" s="337" t="s">
        <v>265</v>
      </c>
      <c r="AO89" s="337" t="s">
        <v>265</v>
      </c>
      <c r="AP89" s="337" t="s">
        <v>265</v>
      </c>
      <c r="AQ89" s="337" t="s">
        <v>265</v>
      </c>
      <c r="AR89" s="337" t="s">
        <v>265</v>
      </c>
      <c r="AS89" s="337" t="s">
        <v>265</v>
      </c>
      <c r="AT89" s="337" t="s">
        <v>265</v>
      </c>
      <c r="AU89" s="337" t="s">
        <v>265</v>
      </c>
      <c r="AV89" s="337" t="s">
        <v>265</v>
      </c>
      <c r="AW89" s="337" t="s">
        <v>265</v>
      </c>
      <c r="AX89" s="337" t="s">
        <v>265</v>
      </c>
      <c r="AY89" s="337" t="s">
        <v>265</v>
      </c>
      <c r="AZ89" s="337" t="s">
        <v>265</v>
      </c>
      <c r="BA89" s="337" t="s">
        <v>265</v>
      </c>
      <c r="BB89" s="151"/>
      <c r="BC89" s="134"/>
      <c r="BD89" s="151"/>
      <c r="BE89" s="151"/>
      <c r="BF89" s="134"/>
      <c r="BG89" s="151"/>
      <c r="BH89" s="151"/>
      <c r="BI89" s="134"/>
      <c r="BJ89" s="151"/>
      <c r="BK89" s="151"/>
      <c r="BL89" s="134"/>
    </row>
    <row r="90" spans="1:64" ht="13.5" hidden="1" customHeight="1">
      <c r="A90" s="339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151"/>
      <c r="BC90" s="134"/>
      <c r="BD90" s="151"/>
      <c r="BE90" s="151"/>
      <c r="BF90" s="134"/>
      <c r="BG90" s="151"/>
      <c r="BH90" s="151"/>
      <c r="BI90" s="134"/>
      <c r="BJ90" s="151"/>
      <c r="BK90" s="151"/>
      <c r="BL90" s="134"/>
    </row>
    <row r="91" spans="1:64" ht="13.5" hidden="1" customHeight="1">
      <c r="A91" s="339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37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  <c r="BB91" s="151"/>
      <c r="BC91" s="134"/>
      <c r="BD91" s="151"/>
      <c r="BE91" s="151"/>
      <c r="BF91" s="134"/>
      <c r="BG91" s="151"/>
      <c r="BH91" s="151"/>
      <c r="BI91" s="134"/>
      <c r="BJ91" s="151"/>
      <c r="BK91" s="151"/>
      <c r="BL91" s="134"/>
    </row>
    <row r="92" spans="1:64" ht="13.5" hidden="1" customHeight="1">
      <c r="A92" s="339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37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  <c r="BB92" s="151"/>
      <c r="BC92" s="134"/>
      <c r="BD92" s="151"/>
      <c r="BE92" s="151"/>
      <c r="BF92" s="134"/>
      <c r="BG92" s="151"/>
      <c r="BH92" s="151"/>
      <c r="BI92" s="134"/>
      <c r="BJ92" s="151"/>
      <c r="BK92" s="151"/>
      <c r="BL92" s="134"/>
    </row>
    <row r="93" spans="1:64" ht="13.5" hidden="1" customHeight="1">
      <c r="A93" s="339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37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  <c r="BB93" s="151"/>
      <c r="BC93" s="134"/>
      <c r="BD93" s="151"/>
      <c r="BE93" s="151"/>
      <c r="BF93" s="134"/>
      <c r="BG93" s="151"/>
      <c r="BH93" s="151"/>
      <c r="BI93" s="134"/>
      <c r="BJ93" s="151"/>
      <c r="BK93" s="151"/>
      <c r="BL93" s="134"/>
    </row>
    <row r="94" spans="1:64" ht="13.5" hidden="1" customHeight="1">
      <c r="A94" s="339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  <c r="BB94" s="151"/>
      <c r="BC94" s="134"/>
      <c r="BD94" s="151"/>
      <c r="BE94" s="151"/>
      <c r="BF94" s="134"/>
      <c r="BG94" s="151"/>
      <c r="BH94" s="151"/>
      <c r="BI94" s="134"/>
      <c r="BJ94" s="151"/>
      <c r="BK94" s="151"/>
      <c r="BL94" s="134"/>
    </row>
    <row r="95" spans="1:64" ht="13.5" hidden="1" customHeight="1">
      <c r="A95" s="149"/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  <c r="AA95" s="324"/>
      <c r="AB95" s="324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324"/>
      <c r="AV95" s="324"/>
      <c r="AW95" s="324"/>
      <c r="AX95" s="324"/>
      <c r="AY95" s="324"/>
      <c r="AZ95" s="324"/>
      <c r="BA95" s="324"/>
      <c r="BB95" s="151"/>
      <c r="BC95" s="134"/>
      <c r="BD95" s="151"/>
      <c r="BE95" s="151"/>
      <c r="BF95" s="134"/>
      <c r="BG95" s="151"/>
      <c r="BH95" s="151"/>
      <c r="BI95" s="134"/>
      <c r="BJ95" s="151"/>
      <c r="BK95" s="151"/>
      <c r="BL95" s="134"/>
    </row>
    <row r="96" spans="1:64" ht="13.5" hidden="1" customHeight="1">
      <c r="A96" s="339" t="s">
        <v>417</v>
      </c>
      <c r="B96" s="337" t="s">
        <v>265</v>
      </c>
      <c r="C96" s="337" t="s">
        <v>265</v>
      </c>
      <c r="D96" s="337" t="s">
        <v>265</v>
      </c>
      <c r="E96" s="337" t="s">
        <v>265</v>
      </c>
      <c r="F96" s="337" t="s">
        <v>265</v>
      </c>
      <c r="G96" s="337" t="s">
        <v>265</v>
      </c>
      <c r="H96" s="337" t="s">
        <v>265</v>
      </c>
      <c r="I96" s="337" t="s">
        <v>265</v>
      </c>
      <c r="J96" s="337" t="s">
        <v>265</v>
      </c>
      <c r="K96" s="337" t="s">
        <v>265</v>
      </c>
      <c r="L96" s="337" t="s">
        <v>265</v>
      </c>
      <c r="M96" s="337" t="s">
        <v>265</v>
      </c>
      <c r="N96" s="337" t="s">
        <v>265</v>
      </c>
      <c r="O96" s="337" t="s">
        <v>265</v>
      </c>
      <c r="P96" s="337" t="s">
        <v>265</v>
      </c>
      <c r="Q96" s="337" t="s">
        <v>265</v>
      </c>
      <c r="R96" s="337" t="s">
        <v>265</v>
      </c>
      <c r="S96" s="337" t="s">
        <v>265</v>
      </c>
      <c r="T96" s="337" t="s">
        <v>265</v>
      </c>
      <c r="U96" s="337" t="s">
        <v>265</v>
      </c>
      <c r="V96" s="337" t="s">
        <v>265</v>
      </c>
      <c r="W96" s="337" t="s">
        <v>265</v>
      </c>
      <c r="X96" s="337" t="s">
        <v>265</v>
      </c>
      <c r="Y96" s="337" t="s">
        <v>265</v>
      </c>
      <c r="Z96" s="337" t="s">
        <v>265</v>
      </c>
      <c r="AA96" s="337" t="s">
        <v>265</v>
      </c>
      <c r="AB96" s="337" t="s">
        <v>265</v>
      </c>
      <c r="AC96" s="337" t="s">
        <v>265</v>
      </c>
      <c r="AD96" s="337" t="s">
        <v>265</v>
      </c>
      <c r="AE96" s="337" t="s">
        <v>265</v>
      </c>
      <c r="AF96" s="337" t="s">
        <v>265</v>
      </c>
      <c r="AG96" s="337" t="s">
        <v>265</v>
      </c>
      <c r="AH96" s="337" t="s">
        <v>265</v>
      </c>
      <c r="AI96" s="337" t="s">
        <v>265</v>
      </c>
      <c r="AJ96" s="337" t="s">
        <v>265</v>
      </c>
      <c r="AK96" s="337" t="s">
        <v>265</v>
      </c>
      <c r="AL96" s="337" t="s">
        <v>265</v>
      </c>
      <c r="AM96" s="337" t="s">
        <v>265</v>
      </c>
      <c r="AN96" s="337" t="s">
        <v>265</v>
      </c>
      <c r="AO96" s="337" t="s">
        <v>265</v>
      </c>
      <c r="AP96" s="337" t="s">
        <v>265</v>
      </c>
      <c r="AQ96" s="337" t="s">
        <v>265</v>
      </c>
      <c r="AR96" s="337" t="s">
        <v>265</v>
      </c>
      <c r="AS96" s="337" t="s">
        <v>265</v>
      </c>
      <c r="AT96" s="337" t="s">
        <v>265</v>
      </c>
      <c r="AU96" s="337" t="s">
        <v>265</v>
      </c>
      <c r="AV96" s="337" t="s">
        <v>265</v>
      </c>
      <c r="AW96" s="337" t="s">
        <v>265</v>
      </c>
      <c r="AX96" s="337" t="s">
        <v>265</v>
      </c>
      <c r="AY96" s="337" t="s">
        <v>265</v>
      </c>
      <c r="AZ96" s="337" t="s">
        <v>265</v>
      </c>
      <c r="BA96" s="337" t="s">
        <v>265</v>
      </c>
      <c r="BB96" s="151"/>
      <c r="BC96" s="134"/>
      <c r="BD96" s="151"/>
      <c r="BE96" s="151"/>
      <c r="BF96" s="134"/>
      <c r="BG96" s="151"/>
      <c r="BH96" s="151"/>
      <c r="BI96" s="134"/>
      <c r="BJ96" s="151"/>
      <c r="BK96" s="151"/>
      <c r="BL96" s="134"/>
    </row>
    <row r="97" spans="1:64" ht="13.5" hidden="1" customHeight="1">
      <c r="A97" s="339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151"/>
      <c r="BC97" s="134"/>
      <c r="BD97" s="151"/>
      <c r="BE97" s="151"/>
      <c r="BF97" s="134"/>
      <c r="BG97" s="151"/>
      <c r="BH97" s="151"/>
      <c r="BI97" s="134"/>
      <c r="BJ97" s="151"/>
      <c r="BK97" s="151"/>
      <c r="BL97" s="134"/>
    </row>
    <row r="98" spans="1:64" ht="13.5" hidden="1" customHeight="1">
      <c r="A98" s="339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151"/>
      <c r="BC98" s="134"/>
      <c r="BD98" s="151"/>
      <c r="BE98" s="151"/>
      <c r="BF98" s="134"/>
      <c r="BG98" s="151"/>
      <c r="BH98" s="151"/>
      <c r="BI98" s="134"/>
      <c r="BJ98" s="151"/>
      <c r="BK98" s="151"/>
      <c r="BL98" s="134"/>
    </row>
    <row r="99" spans="1:64" ht="13.5" hidden="1" customHeight="1">
      <c r="A99" s="339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151"/>
      <c r="BC99" s="134"/>
      <c r="BD99" s="151"/>
      <c r="BE99" s="151"/>
      <c r="BF99" s="134"/>
      <c r="BG99" s="151"/>
      <c r="BH99" s="151"/>
      <c r="BI99" s="134"/>
      <c r="BJ99" s="151"/>
      <c r="BK99" s="151"/>
      <c r="BL99" s="134"/>
    </row>
    <row r="100" spans="1:64" ht="13.5" hidden="1" customHeight="1">
      <c r="A100" s="339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151"/>
      <c r="BC100" s="134"/>
      <c r="BD100" s="151"/>
      <c r="BE100" s="151"/>
      <c r="BF100" s="134"/>
      <c r="BG100" s="151"/>
      <c r="BH100" s="151"/>
      <c r="BI100" s="134"/>
      <c r="BJ100" s="151"/>
      <c r="BK100" s="151"/>
      <c r="BL100" s="134"/>
    </row>
    <row r="101" spans="1:64" ht="13.5" hidden="1" customHeight="1">
      <c r="A101" s="339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151"/>
      <c r="BC101" s="134"/>
      <c r="BD101" s="151"/>
      <c r="BE101" s="151"/>
      <c r="BF101" s="134"/>
      <c r="BG101" s="151"/>
      <c r="BH101" s="151"/>
      <c r="BI101" s="134"/>
      <c r="BJ101" s="151"/>
      <c r="BK101" s="151"/>
      <c r="BL101" s="134"/>
    </row>
    <row r="102" spans="1:64" ht="13.5" hidden="1" customHeight="1">
      <c r="A102" s="149"/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  <c r="AA102" s="324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4"/>
      <c r="AN102" s="324"/>
      <c r="AO102" s="324"/>
      <c r="AP102" s="324"/>
      <c r="AQ102" s="324"/>
      <c r="AR102" s="324"/>
      <c r="AS102" s="324"/>
      <c r="AT102" s="324"/>
      <c r="AU102" s="324"/>
      <c r="AV102" s="324"/>
      <c r="AW102" s="324"/>
      <c r="AX102" s="324"/>
      <c r="AY102" s="324"/>
      <c r="AZ102" s="324"/>
      <c r="BA102" s="324"/>
      <c r="BB102" s="151"/>
      <c r="BC102" s="134"/>
      <c r="BD102" s="151"/>
      <c r="BE102" s="151"/>
      <c r="BF102" s="134"/>
      <c r="BG102" s="151"/>
      <c r="BH102" s="151"/>
      <c r="BI102" s="134"/>
      <c r="BJ102" s="151"/>
      <c r="BK102" s="151"/>
      <c r="BL102" s="134"/>
    </row>
    <row r="103" spans="1:64" ht="13.5" hidden="1" customHeight="1">
      <c r="A103" s="339" t="s">
        <v>418</v>
      </c>
      <c r="B103" s="337" t="s">
        <v>265</v>
      </c>
      <c r="C103" s="337" t="s">
        <v>265</v>
      </c>
      <c r="D103" s="337" t="s">
        <v>265</v>
      </c>
      <c r="E103" s="337" t="s">
        <v>265</v>
      </c>
      <c r="F103" s="337" t="s">
        <v>265</v>
      </c>
      <c r="G103" s="337" t="s">
        <v>265</v>
      </c>
      <c r="H103" s="337" t="s">
        <v>265</v>
      </c>
      <c r="I103" s="337" t="s">
        <v>265</v>
      </c>
      <c r="J103" s="337" t="s">
        <v>265</v>
      </c>
      <c r="K103" s="337" t="s">
        <v>265</v>
      </c>
      <c r="L103" s="337" t="s">
        <v>265</v>
      </c>
      <c r="M103" s="337" t="s">
        <v>265</v>
      </c>
      <c r="N103" s="337" t="s">
        <v>265</v>
      </c>
      <c r="O103" s="337" t="s">
        <v>265</v>
      </c>
      <c r="P103" s="337" t="s">
        <v>265</v>
      </c>
      <c r="Q103" s="337" t="s">
        <v>265</v>
      </c>
      <c r="R103" s="337" t="s">
        <v>265</v>
      </c>
      <c r="S103" s="337" t="s">
        <v>265</v>
      </c>
      <c r="T103" s="337" t="s">
        <v>265</v>
      </c>
      <c r="U103" s="337" t="s">
        <v>265</v>
      </c>
      <c r="V103" s="337" t="s">
        <v>265</v>
      </c>
      <c r="W103" s="337" t="s">
        <v>265</v>
      </c>
      <c r="X103" s="337" t="s">
        <v>265</v>
      </c>
      <c r="Y103" s="337" t="s">
        <v>265</v>
      </c>
      <c r="Z103" s="337" t="s">
        <v>265</v>
      </c>
      <c r="AA103" s="337" t="s">
        <v>265</v>
      </c>
      <c r="AB103" s="337" t="s">
        <v>265</v>
      </c>
      <c r="AC103" s="337" t="s">
        <v>265</v>
      </c>
      <c r="AD103" s="337" t="s">
        <v>265</v>
      </c>
      <c r="AE103" s="337" t="s">
        <v>265</v>
      </c>
      <c r="AF103" s="337" t="s">
        <v>265</v>
      </c>
      <c r="AG103" s="337" t="s">
        <v>265</v>
      </c>
      <c r="AH103" s="337" t="s">
        <v>265</v>
      </c>
      <c r="AI103" s="337" t="s">
        <v>265</v>
      </c>
      <c r="AJ103" s="337" t="s">
        <v>265</v>
      </c>
      <c r="AK103" s="337" t="s">
        <v>265</v>
      </c>
      <c r="AL103" s="337" t="s">
        <v>265</v>
      </c>
      <c r="AM103" s="337" t="s">
        <v>265</v>
      </c>
      <c r="AN103" s="337" t="s">
        <v>265</v>
      </c>
      <c r="AO103" s="337" t="s">
        <v>265</v>
      </c>
      <c r="AP103" s="337" t="s">
        <v>265</v>
      </c>
      <c r="AQ103" s="337" t="s">
        <v>265</v>
      </c>
      <c r="AR103" s="337" t="s">
        <v>265</v>
      </c>
      <c r="AS103" s="337" t="s">
        <v>265</v>
      </c>
      <c r="AT103" s="337" t="s">
        <v>265</v>
      </c>
      <c r="AU103" s="337" t="s">
        <v>265</v>
      </c>
      <c r="AV103" s="337" t="s">
        <v>265</v>
      </c>
      <c r="AW103" s="337" t="s">
        <v>265</v>
      </c>
      <c r="AX103" s="337" t="s">
        <v>265</v>
      </c>
      <c r="AY103" s="337" t="s">
        <v>265</v>
      </c>
      <c r="AZ103" s="337" t="s">
        <v>265</v>
      </c>
      <c r="BA103" s="337" t="s">
        <v>265</v>
      </c>
      <c r="BB103" s="151"/>
      <c r="BC103" s="134"/>
      <c r="BD103" s="151"/>
      <c r="BE103" s="151"/>
      <c r="BF103" s="134"/>
      <c r="BG103" s="151"/>
      <c r="BH103" s="151"/>
      <c r="BI103" s="134"/>
      <c r="BJ103" s="151"/>
      <c r="BK103" s="151"/>
      <c r="BL103" s="134"/>
    </row>
    <row r="104" spans="1:64" ht="13.5" hidden="1" customHeight="1">
      <c r="A104" s="339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151"/>
      <c r="BC104" s="134"/>
      <c r="BD104" s="151"/>
      <c r="BE104" s="151"/>
      <c r="BF104" s="134"/>
      <c r="BG104" s="151"/>
      <c r="BH104" s="151"/>
      <c r="BI104" s="134"/>
      <c r="BJ104" s="151"/>
      <c r="BK104" s="151"/>
      <c r="BL104" s="134"/>
    </row>
    <row r="105" spans="1:64" ht="13.5" hidden="1" customHeight="1">
      <c r="A105" s="339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151"/>
      <c r="BC105" s="134"/>
      <c r="BD105" s="151"/>
      <c r="BE105" s="151"/>
      <c r="BF105" s="134"/>
      <c r="BG105" s="151"/>
      <c r="BH105" s="151"/>
      <c r="BI105" s="134"/>
      <c r="BJ105" s="151"/>
      <c r="BK105" s="151"/>
      <c r="BL105" s="134"/>
    </row>
    <row r="106" spans="1:64" ht="13.5" hidden="1" customHeight="1">
      <c r="A106" s="339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151"/>
      <c r="BC106" s="134"/>
      <c r="BD106" s="151"/>
      <c r="BE106" s="151"/>
      <c r="BF106" s="134"/>
      <c r="BG106" s="151"/>
      <c r="BH106" s="151"/>
      <c r="BI106" s="134"/>
      <c r="BJ106" s="151"/>
      <c r="BK106" s="151"/>
      <c r="BL106" s="134"/>
    </row>
    <row r="107" spans="1:64" ht="13.5" hidden="1" customHeight="1">
      <c r="A107" s="339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151"/>
      <c r="BC107" s="134"/>
      <c r="BD107" s="151"/>
      <c r="BE107" s="151"/>
      <c r="BF107" s="134"/>
      <c r="BG107" s="151"/>
      <c r="BH107" s="151"/>
      <c r="BI107" s="134"/>
      <c r="BJ107" s="151"/>
      <c r="BK107" s="151"/>
      <c r="BL107" s="134"/>
    </row>
    <row r="108" spans="1:64" ht="13.5" hidden="1" customHeight="1">
      <c r="A108" s="339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151"/>
      <c r="BC108" s="134"/>
      <c r="BD108" s="151"/>
      <c r="BE108" s="151"/>
      <c r="BF108" s="134"/>
      <c r="BG108" s="151"/>
      <c r="BH108" s="151"/>
      <c r="BI108" s="134"/>
      <c r="BJ108" s="151"/>
      <c r="BK108" s="151"/>
      <c r="BL108" s="134"/>
    </row>
    <row r="109" spans="1:64" ht="13.5" hidden="1" customHeight="1">
      <c r="A109" s="149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4"/>
      <c r="AN109" s="324"/>
      <c r="AO109" s="324"/>
      <c r="AP109" s="324"/>
      <c r="AQ109" s="324"/>
      <c r="AR109" s="324"/>
      <c r="AS109" s="324"/>
      <c r="AT109" s="324"/>
      <c r="AU109" s="324"/>
      <c r="AV109" s="324"/>
      <c r="AW109" s="324"/>
      <c r="AX109" s="324"/>
      <c r="AY109" s="324"/>
      <c r="AZ109" s="324"/>
      <c r="BA109" s="324"/>
      <c r="BB109" s="151"/>
      <c r="BC109" s="134"/>
      <c r="BD109" s="151"/>
      <c r="BE109" s="151"/>
      <c r="BF109" s="134"/>
      <c r="BG109" s="151"/>
      <c r="BH109" s="151"/>
      <c r="BI109" s="134"/>
      <c r="BJ109" s="151"/>
      <c r="BK109" s="151"/>
      <c r="BL109" s="134"/>
    </row>
    <row r="110" spans="1:64" ht="13.5" hidden="1" customHeight="1">
      <c r="A110" s="339" t="s">
        <v>419</v>
      </c>
      <c r="B110" s="337" t="s">
        <v>265</v>
      </c>
      <c r="C110" s="337" t="s">
        <v>265</v>
      </c>
      <c r="D110" s="337" t="s">
        <v>265</v>
      </c>
      <c r="E110" s="337" t="s">
        <v>265</v>
      </c>
      <c r="F110" s="337" t="s">
        <v>265</v>
      </c>
      <c r="G110" s="337" t="s">
        <v>265</v>
      </c>
      <c r="H110" s="337" t="s">
        <v>265</v>
      </c>
      <c r="I110" s="337" t="s">
        <v>265</v>
      </c>
      <c r="J110" s="337" t="s">
        <v>265</v>
      </c>
      <c r="K110" s="337" t="s">
        <v>265</v>
      </c>
      <c r="L110" s="337" t="s">
        <v>265</v>
      </c>
      <c r="M110" s="337" t="s">
        <v>265</v>
      </c>
      <c r="N110" s="337" t="s">
        <v>265</v>
      </c>
      <c r="O110" s="337" t="s">
        <v>265</v>
      </c>
      <c r="P110" s="337" t="s">
        <v>265</v>
      </c>
      <c r="Q110" s="337" t="s">
        <v>265</v>
      </c>
      <c r="R110" s="337" t="s">
        <v>265</v>
      </c>
      <c r="S110" s="337" t="s">
        <v>265</v>
      </c>
      <c r="T110" s="337" t="s">
        <v>265</v>
      </c>
      <c r="U110" s="337" t="s">
        <v>265</v>
      </c>
      <c r="V110" s="337" t="s">
        <v>265</v>
      </c>
      <c r="W110" s="337" t="s">
        <v>265</v>
      </c>
      <c r="X110" s="337" t="s">
        <v>265</v>
      </c>
      <c r="Y110" s="337" t="s">
        <v>265</v>
      </c>
      <c r="Z110" s="337" t="s">
        <v>265</v>
      </c>
      <c r="AA110" s="337" t="s">
        <v>265</v>
      </c>
      <c r="AB110" s="337" t="s">
        <v>265</v>
      </c>
      <c r="AC110" s="337" t="s">
        <v>265</v>
      </c>
      <c r="AD110" s="337" t="s">
        <v>265</v>
      </c>
      <c r="AE110" s="337" t="s">
        <v>265</v>
      </c>
      <c r="AF110" s="337" t="s">
        <v>265</v>
      </c>
      <c r="AG110" s="337" t="s">
        <v>265</v>
      </c>
      <c r="AH110" s="337" t="s">
        <v>265</v>
      </c>
      <c r="AI110" s="337" t="s">
        <v>265</v>
      </c>
      <c r="AJ110" s="337" t="s">
        <v>265</v>
      </c>
      <c r="AK110" s="337" t="s">
        <v>265</v>
      </c>
      <c r="AL110" s="337" t="s">
        <v>265</v>
      </c>
      <c r="AM110" s="337" t="s">
        <v>265</v>
      </c>
      <c r="AN110" s="337" t="s">
        <v>265</v>
      </c>
      <c r="AO110" s="337" t="s">
        <v>265</v>
      </c>
      <c r="AP110" s="337" t="s">
        <v>265</v>
      </c>
      <c r="AQ110" s="337" t="s">
        <v>265</v>
      </c>
      <c r="AR110" s="337" t="s">
        <v>265</v>
      </c>
      <c r="AS110" s="337" t="s">
        <v>265</v>
      </c>
      <c r="AT110" s="337" t="s">
        <v>265</v>
      </c>
      <c r="AU110" s="337" t="s">
        <v>265</v>
      </c>
      <c r="AV110" s="337" t="s">
        <v>265</v>
      </c>
      <c r="AW110" s="337" t="s">
        <v>265</v>
      </c>
      <c r="AX110" s="337" t="s">
        <v>265</v>
      </c>
      <c r="AY110" s="337" t="s">
        <v>265</v>
      </c>
      <c r="AZ110" s="337" t="s">
        <v>265</v>
      </c>
      <c r="BA110" s="337" t="s">
        <v>265</v>
      </c>
      <c r="BB110" s="151"/>
      <c r="BC110" s="134"/>
      <c r="BD110" s="151"/>
      <c r="BE110" s="151"/>
      <c r="BF110" s="134"/>
      <c r="BG110" s="151"/>
      <c r="BH110" s="151"/>
      <c r="BI110" s="134"/>
      <c r="BJ110" s="151"/>
      <c r="BK110" s="151"/>
      <c r="BL110" s="134"/>
    </row>
    <row r="111" spans="1:64" ht="13.5" hidden="1" customHeight="1">
      <c r="A111" s="339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7"/>
      <c r="AR111" s="337"/>
      <c r="AS111" s="337"/>
      <c r="AT111" s="337"/>
      <c r="AU111" s="337"/>
      <c r="AV111" s="337"/>
      <c r="AW111" s="337"/>
      <c r="AX111" s="337"/>
      <c r="AY111" s="337"/>
      <c r="AZ111" s="337"/>
      <c r="BA111" s="337"/>
      <c r="BB111" s="151"/>
      <c r="BC111" s="134"/>
      <c r="BD111" s="151"/>
      <c r="BE111" s="151"/>
      <c r="BF111" s="134"/>
      <c r="BG111" s="151"/>
      <c r="BH111" s="151"/>
      <c r="BI111" s="134"/>
      <c r="BJ111" s="151"/>
      <c r="BK111" s="151"/>
      <c r="BL111" s="134"/>
    </row>
    <row r="112" spans="1:64" ht="13.5" hidden="1" customHeight="1">
      <c r="A112" s="339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7"/>
      <c r="AR112" s="337"/>
      <c r="AS112" s="337"/>
      <c r="AT112" s="337"/>
      <c r="AU112" s="337"/>
      <c r="AV112" s="337"/>
      <c r="AW112" s="337"/>
      <c r="AX112" s="337"/>
      <c r="AY112" s="337"/>
      <c r="AZ112" s="337"/>
      <c r="BA112" s="337"/>
      <c r="BB112" s="151"/>
      <c r="BC112" s="134"/>
      <c r="BD112" s="151"/>
      <c r="BE112" s="151"/>
      <c r="BF112" s="134"/>
      <c r="BG112" s="151"/>
      <c r="BH112" s="151"/>
      <c r="BI112" s="134"/>
      <c r="BJ112" s="151"/>
      <c r="BK112" s="151"/>
      <c r="BL112" s="134"/>
    </row>
    <row r="113" spans="1:68" ht="13.5" hidden="1" customHeight="1">
      <c r="A113" s="339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7"/>
      <c r="AR113" s="337"/>
      <c r="AS113" s="337"/>
      <c r="AT113" s="337"/>
      <c r="AU113" s="337"/>
      <c r="AV113" s="337"/>
      <c r="AW113" s="337"/>
      <c r="AX113" s="337"/>
      <c r="AY113" s="337"/>
      <c r="AZ113" s="337"/>
      <c r="BA113" s="337"/>
      <c r="BB113" s="151"/>
      <c r="BC113" s="134"/>
      <c r="BD113" s="151"/>
      <c r="BE113" s="151"/>
      <c r="BF113" s="134"/>
      <c r="BG113" s="151"/>
      <c r="BH113" s="151"/>
      <c r="BI113" s="134"/>
      <c r="BJ113" s="151"/>
      <c r="BK113" s="151"/>
      <c r="BL113" s="134"/>
    </row>
    <row r="114" spans="1:68" ht="13.5" hidden="1" customHeight="1">
      <c r="A114" s="339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7"/>
      <c r="AR114" s="337"/>
      <c r="AS114" s="337"/>
      <c r="AT114" s="337"/>
      <c r="AU114" s="337"/>
      <c r="AV114" s="337"/>
      <c r="AW114" s="337"/>
      <c r="AX114" s="337"/>
      <c r="AY114" s="337"/>
      <c r="AZ114" s="337"/>
      <c r="BA114" s="337"/>
      <c r="BB114" s="151"/>
      <c r="BC114" s="134"/>
      <c r="BD114" s="151"/>
      <c r="BE114" s="151"/>
      <c r="BF114" s="134"/>
      <c r="BG114" s="151"/>
      <c r="BH114" s="151"/>
      <c r="BI114" s="134"/>
      <c r="BJ114" s="151"/>
      <c r="BK114" s="151"/>
      <c r="BL114" s="134"/>
    </row>
    <row r="115" spans="1:68" ht="13.5" hidden="1" customHeight="1">
      <c r="A115" s="339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7"/>
      <c r="AR115" s="337"/>
      <c r="AS115" s="337"/>
      <c r="AT115" s="337"/>
      <c r="AU115" s="337"/>
      <c r="AV115" s="337"/>
      <c r="AW115" s="337"/>
      <c r="AX115" s="337"/>
      <c r="AY115" s="337"/>
      <c r="AZ115" s="337"/>
      <c r="BA115" s="337"/>
      <c r="BB115" s="151"/>
      <c r="BC115" s="134"/>
      <c r="BD115" s="151"/>
      <c r="BE115" s="151"/>
      <c r="BF115" s="134"/>
      <c r="BG115" s="151"/>
      <c r="BH115" s="151"/>
      <c r="BI115" s="134"/>
      <c r="BJ115" s="151"/>
      <c r="BK115" s="151"/>
      <c r="BL115" s="134"/>
    </row>
    <row r="116" spans="1:68" ht="6" customHeight="1">
      <c r="A116" s="134"/>
      <c r="B116" s="134"/>
      <c r="BB116" s="151"/>
      <c r="BC116" s="134"/>
      <c r="BD116" s="151"/>
      <c r="BE116" s="151"/>
      <c r="BF116" s="134"/>
      <c r="BG116" s="151"/>
      <c r="BH116" s="151"/>
      <c r="BI116" s="134"/>
      <c r="BJ116" s="151"/>
      <c r="BK116" s="151"/>
      <c r="BL116" s="134"/>
    </row>
    <row r="117" spans="1:68" ht="12.75" customHeight="1">
      <c r="A117" s="338" t="s">
        <v>423</v>
      </c>
      <c r="B117" s="338"/>
      <c r="C117" s="338"/>
      <c r="D117" s="338"/>
      <c r="E117" s="338"/>
      <c r="F117" s="338"/>
      <c r="G117" s="111"/>
      <c r="H117" s="335" t="s">
        <v>424</v>
      </c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134"/>
      <c r="Y117" s="111" t="s">
        <v>56</v>
      </c>
      <c r="Z117" s="336" t="s">
        <v>425</v>
      </c>
      <c r="AA117" s="336"/>
      <c r="AB117" s="336"/>
      <c r="AC117" s="336"/>
      <c r="AD117" s="336"/>
      <c r="AE117" s="336"/>
      <c r="AF117" s="336"/>
      <c r="AG117" s="134"/>
      <c r="AH117" s="134"/>
      <c r="AI117" s="134"/>
      <c r="AJ117" s="134"/>
      <c r="AK117" s="134"/>
      <c r="AL117" s="134"/>
      <c r="AM117" s="134"/>
      <c r="AN117" s="134"/>
      <c r="AO117" s="152"/>
      <c r="AP117" s="134"/>
      <c r="AQ117" s="134"/>
      <c r="AR117" s="153" t="s">
        <v>422</v>
      </c>
      <c r="AS117" s="336" t="s">
        <v>426</v>
      </c>
      <c r="AT117" s="336"/>
      <c r="AU117" s="336"/>
      <c r="AV117" s="336"/>
      <c r="AW117" s="336"/>
      <c r="AX117" s="336"/>
      <c r="AY117" s="336"/>
      <c r="AZ117" s="336"/>
      <c r="BA117" s="336"/>
      <c r="BB117" s="336"/>
      <c r="BC117" s="336"/>
      <c r="BD117" s="336"/>
      <c r="BE117" s="336"/>
      <c r="BF117" s="336"/>
      <c r="BG117" s="336"/>
      <c r="BH117" s="336"/>
      <c r="BI117" s="336"/>
      <c r="BJ117" s="336"/>
      <c r="BK117" s="336"/>
      <c r="BL117" s="336"/>
    </row>
    <row r="118" spans="1:68" ht="3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52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51"/>
      <c r="BB118" s="151"/>
      <c r="BC118" s="134"/>
      <c r="BD118" s="151"/>
      <c r="BE118" s="151"/>
      <c r="BF118" s="134"/>
      <c r="BG118" s="151"/>
      <c r="BH118" s="151"/>
      <c r="BI118" s="134"/>
      <c r="BJ118" s="151"/>
      <c r="BK118" s="151"/>
      <c r="BL118" s="134"/>
    </row>
    <row r="119" spans="1:68" ht="12" customHeight="1">
      <c r="A119" s="134"/>
      <c r="B119" s="134"/>
      <c r="C119" s="134"/>
      <c r="D119" s="134"/>
      <c r="E119" s="134"/>
      <c r="F119" s="134"/>
      <c r="G119" s="111" t="s">
        <v>421</v>
      </c>
      <c r="H119" s="335" t="s">
        <v>427</v>
      </c>
      <c r="I119" s="335"/>
      <c r="J119" s="335"/>
      <c r="K119" s="335"/>
      <c r="L119" s="335"/>
      <c r="M119" s="335"/>
      <c r="N119" s="335"/>
      <c r="O119" s="335"/>
      <c r="P119" s="335"/>
      <c r="Q119" s="335"/>
      <c r="R119" s="134"/>
      <c r="S119" s="134"/>
      <c r="T119" s="134"/>
      <c r="U119" s="151"/>
      <c r="V119" s="134"/>
      <c r="W119" s="134"/>
      <c r="X119" s="134"/>
      <c r="Y119" s="111" t="s">
        <v>28</v>
      </c>
      <c r="Z119" s="335" t="s">
        <v>428</v>
      </c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134"/>
      <c r="AR119" s="111" t="s">
        <v>411</v>
      </c>
      <c r="AS119" s="336" t="s">
        <v>429</v>
      </c>
      <c r="AT119" s="336"/>
      <c r="AU119" s="336"/>
      <c r="AV119" s="336"/>
      <c r="AW119" s="336"/>
      <c r="AX119" s="336"/>
      <c r="AY119" s="336"/>
      <c r="AZ119" s="336"/>
      <c r="BA119" s="336"/>
      <c r="BB119" s="336"/>
      <c r="BC119" s="336"/>
      <c r="BD119" s="336"/>
      <c r="BE119" s="336"/>
      <c r="BF119" s="336"/>
      <c r="BG119" s="151"/>
      <c r="BH119" s="151"/>
      <c r="BI119" s="134"/>
      <c r="BJ119" s="151"/>
      <c r="BK119" s="151"/>
      <c r="BL119" s="134"/>
    </row>
    <row r="120" spans="1:68" ht="3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51"/>
      <c r="BB120" s="151"/>
      <c r="BC120" s="134"/>
      <c r="BD120" s="151"/>
      <c r="BE120" s="151"/>
      <c r="BF120" s="134"/>
      <c r="BG120" s="151"/>
      <c r="BH120" s="151"/>
      <c r="BI120" s="134"/>
      <c r="BJ120" s="151"/>
      <c r="BK120" s="151"/>
      <c r="BL120" s="134"/>
    </row>
    <row r="121" spans="1:68" ht="12.75" customHeight="1">
      <c r="A121" s="134"/>
      <c r="B121" s="134"/>
      <c r="C121" s="134"/>
      <c r="D121" s="134"/>
      <c r="E121" s="134"/>
      <c r="F121" s="134"/>
      <c r="G121" s="111" t="s">
        <v>420</v>
      </c>
      <c r="H121" s="335" t="s">
        <v>430</v>
      </c>
      <c r="I121" s="335"/>
      <c r="J121" s="335"/>
      <c r="K121" s="335"/>
      <c r="L121" s="335"/>
      <c r="M121" s="335"/>
      <c r="N121" s="335"/>
      <c r="O121" s="335"/>
      <c r="P121" s="335"/>
      <c r="Q121" s="335"/>
      <c r="R121" s="134"/>
      <c r="S121" s="134"/>
      <c r="T121" s="134"/>
      <c r="U121" s="151"/>
      <c r="V121" s="134"/>
      <c r="W121" s="134"/>
      <c r="X121" s="134"/>
      <c r="Y121" s="111" t="s">
        <v>418</v>
      </c>
      <c r="Z121" s="335" t="s">
        <v>431</v>
      </c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134"/>
      <c r="AR121" s="111" t="s">
        <v>265</v>
      </c>
      <c r="AS121" s="335" t="s">
        <v>432</v>
      </c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134"/>
      <c r="BD121" s="151"/>
      <c r="BE121" s="151"/>
      <c r="BF121" s="134"/>
      <c r="BG121" s="151"/>
      <c r="BH121" s="151"/>
      <c r="BI121" s="134"/>
      <c r="BJ121" s="151"/>
      <c r="BK121" s="151"/>
      <c r="BL121" s="134"/>
    </row>
    <row r="122" spans="1:68" ht="12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51"/>
      <c r="BB122" s="151"/>
      <c r="BC122" s="134"/>
      <c r="BD122" s="151"/>
      <c r="BE122" s="151"/>
      <c r="BF122" s="134"/>
      <c r="BG122" s="151"/>
      <c r="BH122" s="151"/>
      <c r="BI122" s="134"/>
      <c r="BJ122" s="151"/>
      <c r="BK122" s="151"/>
      <c r="BL122" s="134"/>
    </row>
    <row r="123" spans="1:68" ht="18" customHeight="1">
      <c r="A123" s="334" t="s">
        <v>433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4"/>
      <c r="AC123" s="334"/>
      <c r="AD123" s="334"/>
      <c r="AE123" s="334"/>
      <c r="AF123" s="334"/>
      <c r="AG123" s="334"/>
      <c r="AH123" s="334"/>
      <c r="AI123" s="334"/>
      <c r="AJ123" s="334"/>
      <c r="AK123" s="334"/>
      <c r="AL123" s="334"/>
      <c r="AM123" s="334"/>
      <c r="AN123" s="334"/>
      <c r="AO123" s="334"/>
      <c r="AP123" s="334"/>
      <c r="AQ123" s="334"/>
      <c r="AR123" s="334"/>
      <c r="AS123" s="334"/>
      <c r="AT123" s="334"/>
      <c r="AU123" s="334"/>
      <c r="AV123" s="334"/>
      <c r="AW123" s="334"/>
      <c r="AX123" s="334"/>
      <c r="AY123" s="334"/>
      <c r="AZ123" s="334"/>
      <c r="BA123" s="334"/>
      <c r="BB123" s="151"/>
      <c r="BC123" s="134"/>
      <c r="BD123" s="151"/>
      <c r="BE123" s="151"/>
      <c r="BF123" s="134"/>
      <c r="BG123" s="151"/>
      <c r="BH123" s="151"/>
      <c r="BI123" s="134"/>
      <c r="BJ123" s="151"/>
      <c r="BK123" s="151"/>
      <c r="BL123" s="134"/>
    </row>
    <row r="124" spans="1:68" ht="3" customHeight="1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  <c r="AA124" s="334"/>
      <c r="AB124" s="334"/>
      <c r="AC124" s="334"/>
      <c r="AD124" s="334"/>
      <c r="AE124" s="334"/>
      <c r="AF124" s="334"/>
      <c r="AG124" s="334"/>
      <c r="AH124" s="334"/>
      <c r="AI124" s="334"/>
      <c r="AJ124" s="334"/>
      <c r="AK124" s="334"/>
      <c r="AL124" s="334"/>
      <c r="AM124" s="334"/>
      <c r="AN124" s="334"/>
      <c r="AO124" s="334"/>
      <c r="AP124" s="334"/>
      <c r="AQ124" s="334"/>
      <c r="AR124" s="334"/>
      <c r="AS124" s="334"/>
      <c r="AT124" s="334"/>
      <c r="AU124" s="334"/>
      <c r="AV124" s="334"/>
      <c r="AW124" s="334"/>
      <c r="AX124" s="334"/>
      <c r="AY124" s="334"/>
      <c r="AZ124" s="334"/>
      <c r="BA124" s="334"/>
      <c r="BB124" s="334"/>
      <c r="BC124" s="334"/>
      <c r="BD124" s="334"/>
      <c r="BE124" s="334"/>
      <c r="BF124" s="334"/>
      <c r="BG124" s="334"/>
      <c r="BH124" s="334"/>
      <c r="BI124" s="334"/>
      <c r="BJ124" s="334"/>
      <c r="BK124" s="334"/>
      <c r="BL124" s="334"/>
    </row>
    <row r="125" spans="1:68" ht="12.75" customHeight="1">
      <c r="A125" s="333" t="s">
        <v>396</v>
      </c>
      <c r="B125" s="332" t="s">
        <v>434</v>
      </c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 t="s">
        <v>435</v>
      </c>
      <c r="U125" s="332"/>
      <c r="V125" s="332"/>
      <c r="W125" s="332"/>
      <c r="X125" s="332"/>
      <c r="Y125" s="332"/>
      <c r="Z125" s="332"/>
      <c r="AA125" s="332"/>
      <c r="AB125" s="332"/>
      <c r="AC125" s="332" t="s">
        <v>436</v>
      </c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3" t="s">
        <v>437</v>
      </c>
      <c r="AY125" s="333"/>
      <c r="AZ125" s="333"/>
      <c r="BA125" s="333"/>
      <c r="BB125" s="333"/>
      <c r="BC125" s="333"/>
      <c r="BD125" s="332" t="s">
        <v>438</v>
      </c>
      <c r="BE125" s="332"/>
      <c r="BF125" s="332"/>
      <c r="BG125" s="332" t="s">
        <v>292</v>
      </c>
      <c r="BH125" s="332"/>
      <c r="BI125" s="332"/>
      <c r="BJ125" s="332" t="s">
        <v>439</v>
      </c>
      <c r="BK125" s="332"/>
      <c r="BL125" s="332"/>
      <c r="BM125" s="332"/>
      <c r="BN125" s="333" t="s">
        <v>440</v>
      </c>
      <c r="BO125" s="333"/>
      <c r="BP125" s="333"/>
    </row>
    <row r="126" spans="1:68" ht="32.25" customHeight="1">
      <c r="A126" s="333"/>
      <c r="B126" s="332"/>
      <c r="C126" s="332"/>
      <c r="D126" s="332"/>
      <c r="E126" s="332"/>
      <c r="F126" s="332"/>
      <c r="G126" s="332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 t="s">
        <v>186</v>
      </c>
      <c r="AD126" s="332"/>
      <c r="AE126" s="332"/>
      <c r="AF126" s="332"/>
      <c r="AG126" s="332"/>
      <c r="AH126" s="332"/>
      <c r="AI126" s="332"/>
      <c r="AJ126" s="332" t="s">
        <v>189</v>
      </c>
      <c r="AK126" s="332"/>
      <c r="AL126" s="332"/>
      <c r="AM126" s="332"/>
      <c r="AN126" s="332"/>
      <c r="AO126" s="332"/>
      <c r="AP126" s="332"/>
      <c r="AQ126" s="332" t="s">
        <v>441</v>
      </c>
      <c r="AR126" s="332"/>
      <c r="AS126" s="332"/>
      <c r="AT126" s="332"/>
      <c r="AU126" s="332"/>
      <c r="AV126" s="332"/>
      <c r="AW126" s="332"/>
      <c r="AX126" s="332" t="s">
        <v>442</v>
      </c>
      <c r="AY126" s="332"/>
      <c r="AZ126" s="332"/>
      <c r="BA126" s="332" t="s">
        <v>443</v>
      </c>
      <c r="BB126" s="332"/>
      <c r="BC126" s="332"/>
      <c r="BD126" s="332"/>
      <c r="BE126" s="323"/>
      <c r="BF126" s="332"/>
      <c r="BG126" s="332"/>
      <c r="BH126" s="323"/>
      <c r="BI126" s="332"/>
      <c r="BJ126" s="332"/>
      <c r="BK126" s="323"/>
      <c r="BL126" s="323"/>
      <c r="BM126" s="332"/>
      <c r="BN126" s="333"/>
      <c r="BO126" s="323"/>
      <c r="BP126" s="333"/>
    </row>
    <row r="127" spans="1:68" ht="12" customHeight="1">
      <c r="A127" s="333"/>
      <c r="B127" s="332" t="s">
        <v>292</v>
      </c>
      <c r="C127" s="332"/>
      <c r="D127" s="332"/>
      <c r="E127" s="332"/>
      <c r="F127" s="332"/>
      <c r="G127" s="332"/>
      <c r="H127" s="332" t="s">
        <v>444</v>
      </c>
      <c r="I127" s="332"/>
      <c r="J127" s="332"/>
      <c r="K127" s="332"/>
      <c r="L127" s="332"/>
      <c r="M127" s="332"/>
      <c r="N127" s="332" t="s">
        <v>445</v>
      </c>
      <c r="O127" s="332"/>
      <c r="P127" s="332"/>
      <c r="Q127" s="332"/>
      <c r="R127" s="332"/>
      <c r="S127" s="332"/>
      <c r="T127" s="332" t="s">
        <v>292</v>
      </c>
      <c r="U127" s="332"/>
      <c r="V127" s="332"/>
      <c r="W127" s="332" t="s">
        <v>444</v>
      </c>
      <c r="X127" s="332"/>
      <c r="Y127" s="332"/>
      <c r="Z127" s="332" t="s">
        <v>445</v>
      </c>
      <c r="AA127" s="332"/>
      <c r="AB127" s="332"/>
      <c r="AC127" s="332" t="s">
        <v>292</v>
      </c>
      <c r="AD127" s="332"/>
      <c r="AE127" s="332"/>
      <c r="AF127" s="332" t="s">
        <v>444</v>
      </c>
      <c r="AG127" s="332"/>
      <c r="AH127" s="332" t="s">
        <v>445</v>
      </c>
      <c r="AI127" s="332"/>
      <c r="AJ127" s="332" t="s">
        <v>292</v>
      </c>
      <c r="AK127" s="332"/>
      <c r="AL127" s="332"/>
      <c r="AM127" s="332" t="s">
        <v>444</v>
      </c>
      <c r="AN127" s="332"/>
      <c r="AO127" s="332" t="s">
        <v>445</v>
      </c>
      <c r="AP127" s="332"/>
      <c r="AQ127" s="332" t="s">
        <v>292</v>
      </c>
      <c r="AR127" s="332"/>
      <c r="AS127" s="332"/>
      <c r="AT127" s="332" t="s">
        <v>444</v>
      </c>
      <c r="AU127" s="332"/>
      <c r="AV127" s="332" t="s">
        <v>445</v>
      </c>
      <c r="AW127" s="332"/>
      <c r="AX127" s="332"/>
      <c r="AY127" s="332"/>
      <c r="AZ127" s="332"/>
      <c r="BA127" s="332"/>
      <c r="BB127" s="332"/>
      <c r="BC127" s="332"/>
      <c r="BD127" s="332"/>
      <c r="BE127" s="332"/>
      <c r="BF127" s="332"/>
      <c r="BG127" s="332"/>
      <c r="BH127" s="332"/>
      <c r="BI127" s="332"/>
      <c r="BJ127" s="332"/>
      <c r="BK127" s="323"/>
      <c r="BL127" s="323"/>
      <c r="BM127" s="332"/>
      <c r="BN127" s="333"/>
      <c r="BO127" s="323"/>
      <c r="BP127" s="333"/>
    </row>
    <row r="128" spans="1:68" ht="21.75" customHeight="1">
      <c r="A128" s="333"/>
      <c r="B128" s="330" t="s">
        <v>446</v>
      </c>
      <c r="C128" s="330"/>
      <c r="D128" s="330"/>
      <c r="E128" s="331" t="s">
        <v>447</v>
      </c>
      <c r="F128" s="331"/>
      <c r="G128" s="331"/>
      <c r="H128" s="330" t="s">
        <v>446</v>
      </c>
      <c r="I128" s="330"/>
      <c r="J128" s="330"/>
      <c r="K128" s="331" t="s">
        <v>447</v>
      </c>
      <c r="L128" s="331"/>
      <c r="M128" s="331"/>
      <c r="N128" s="330" t="s">
        <v>446</v>
      </c>
      <c r="O128" s="330"/>
      <c r="P128" s="330"/>
      <c r="Q128" s="331" t="s">
        <v>447</v>
      </c>
      <c r="R128" s="331"/>
      <c r="S128" s="331"/>
      <c r="T128" s="330" t="s">
        <v>446</v>
      </c>
      <c r="U128" s="330"/>
      <c r="V128" s="330"/>
      <c r="W128" s="330" t="s">
        <v>446</v>
      </c>
      <c r="X128" s="330"/>
      <c r="Y128" s="330"/>
      <c r="Z128" s="330" t="s">
        <v>446</v>
      </c>
      <c r="AA128" s="330"/>
      <c r="AB128" s="330"/>
      <c r="AC128" s="330" t="s">
        <v>446</v>
      </c>
      <c r="AD128" s="330"/>
      <c r="AE128" s="330"/>
      <c r="AF128" s="330" t="s">
        <v>446</v>
      </c>
      <c r="AG128" s="330"/>
      <c r="AH128" s="330" t="s">
        <v>446</v>
      </c>
      <c r="AI128" s="330"/>
      <c r="AJ128" s="330" t="s">
        <v>446</v>
      </c>
      <c r="AK128" s="330"/>
      <c r="AL128" s="330"/>
      <c r="AM128" s="330" t="s">
        <v>446</v>
      </c>
      <c r="AN128" s="330"/>
      <c r="AO128" s="330" t="s">
        <v>446</v>
      </c>
      <c r="AP128" s="330"/>
      <c r="AQ128" s="330" t="s">
        <v>446</v>
      </c>
      <c r="AR128" s="330"/>
      <c r="AS128" s="330"/>
      <c r="AT128" s="330" t="s">
        <v>446</v>
      </c>
      <c r="AU128" s="330"/>
      <c r="AV128" s="330" t="s">
        <v>446</v>
      </c>
      <c r="AW128" s="330"/>
      <c r="AX128" s="330" t="s">
        <v>446</v>
      </c>
      <c r="AY128" s="330"/>
      <c r="AZ128" s="330"/>
      <c r="BA128" s="330" t="s">
        <v>446</v>
      </c>
      <c r="BB128" s="330"/>
      <c r="BC128" s="330"/>
      <c r="BD128" s="330" t="s">
        <v>446</v>
      </c>
      <c r="BE128" s="330"/>
      <c r="BF128" s="330"/>
      <c r="BG128" s="330" t="s">
        <v>446</v>
      </c>
      <c r="BH128" s="330"/>
      <c r="BI128" s="330"/>
      <c r="BJ128" s="332"/>
      <c r="BK128" s="332"/>
      <c r="BL128" s="332"/>
      <c r="BM128" s="332"/>
      <c r="BN128" s="333"/>
      <c r="BO128" s="333"/>
      <c r="BP128" s="333"/>
    </row>
    <row r="129" spans="1:68" ht="12" customHeight="1">
      <c r="A129" s="111" t="s">
        <v>409</v>
      </c>
      <c r="B129" s="328" t="s">
        <v>448</v>
      </c>
      <c r="C129" s="328"/>
      <c r="D129" s="328"/>
      <c r="E129" s="328" t="s">
        <v>344</v>
      </c>
      <c r="F129" s="328"/>
      <c r="G129" s="328"/>
      <c r="H129" s="328" t="s">
        <v>449</v>
      </c>
      <c r="I129" s="328"/>
      <c r="J129" s="328"/>
      <c r="K129" s="328" t="s">
        <v>345</v>
      </c>
      <c r="L129" s="328"/>
      <c r="M129" s="328"/>
      <c r="N129" s="328" t="s">
        <v>450</v>
      </c>
      <c r="O129" s="328"/>
      <c r="P129" s="328"/>
      <c r="Q129" s="328" t="s">
        <v>347</v>
      </c>
      <c r="R129" s="328"/>
      <c r="S129" s="328"/>
      <c r="T129" s="328" t="s">
        <v>380</v>
      </c>
      <c r="U129" s="328"/>
      <c r="V129" s="328"/>
      <c r="W129" s="328"/>
      <c r="X129" s="328"/>
      <c r="Y129" s="328"/>
      <c r="Z129" s="328" t="s">
        <v>380</v>
      </c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328"/>
      <c r="AY129" s="328"/>
      <c r="AZ129" s="328"/>
      <c r="BA129" s="328"/>
      <c r="BB129" s="328"/>
      <c r="BC129" s="328"/>
      <c r="BD129" s="328" t="s">
        <v>451</v>
      </c>
      <c r="BE129" s="328"/>
      <c r="BF129" s="328"/>
      <c r="BG129" s="328" t="s">
        <v>452</v>
      </c>
      <c r="BH129" s="328"/>
      <c r="BI129" s="328"/>
      <c r="BJ129" s="328"/>
      <c r="BK129" s="328"/>
      <c r="BL129" s="328"/>
      <c r="BM129" s="328"/>
      <c r="BN129" s="328"/>
      <c r="BO129" s="328"/>
      <c r="BP129" s="328"/>
    </row>
    <row r="130" spans="1:68" ht="12" customHeight="1">
      <c r="A130" s="111" t="s">
        <v>410</v>
      </c>
      <c r="B130" s="328" t="s">
        <v>453</v>
      </c>
      <c r="C130" s="328"/>
      <c r="D130" s="328"/>
      <c r="E130" s="328" t="s">
        <v>454</v>
      </c>
      <c r="F130" s="328"/>
      <c r="G130" s="328"/>
      <c r="H130" s="328" t="s">
        <v>455</v>
      </c>
      <c r="I130" s="328"/>
      <c r="J130" s="328"/>
      <c r="K130" s="328" t="s">
        <v>355</v>
      </c>
      <c r="L130" s="328"/>
      <c r="M130" s="328"/>
      <c r="N130" s="328" t="s">
        <v>456</v>
      </c>
      <c r="O130" s="328"/>
      <c r="P130" s="328"/>
      <c r="Q130" s="328" t="s">
        <v>356</v>
      </c>
      <c r="R130" s="328"/>
      <c r="S130" s="328"/>
      <c r="T130" s="328" t="s">
        <v>380</v>
      </c>
      <c r="U130" s="328"/>
      <c r="V130" s="328"/>
      <c r="W130" s="328" t="s">
        <v>369</v>
      </c>
      <c r="X130" s="328"/>
      <c r="Y130" s="328"/>
      <c r="Z130" s="328" t="s">
        <v>369</v>
      </c>
      <c r="AA130" s="328"/>
      <c r="AB130" s="328"/>
      <c r="AC130" s="328" t="s">
        <v>370</v>
      </c>
      <c r="AD130" s="328"/>
      <c r="AE130" s="328"/>
      <c r="AF130" s="328"/>
      <c r="AG130" s="328"/>
      <c r="AH130" s="328" t="s">
        <v>370</v>
      </c>
      <c r="AI130" s="328"/>
      <c r="AJ130" s="328" t="s">
        <v>369</v>
      </c>
      <c r="AK130" s="328"/>
      <c r="AL130" s="328"/>
      <c r="AM130" s="328"/>
      <c r="AN130" s="328"/>
      <c r="AO130" s="328" t="s">
        <v>369</v>
      </c>
      <c r="AP130" s="328"/>
      <c r="AQ130" s="328"/>
      <c r="AR130" s="328"/>
      <c r="AS130" s="328"/>
      <c r="AT130" s="328"/>
      <c r="AU130" s="328"/>
      <c r="AV130" s="328"/>
      <c r="AW130" s="328"/>
      <c r="AX130" s="328"/>
      <c r="AY130" s="328"/>
      <c r="AZ130" s="328"/>
      <c r="BA130" s="328"/>
      <c r="BB130" s="328"/>
      <c r="BC130" s="328"/>
      <c r="BD130" s="328" t="s">
        <v>451</v>
      </c>
      <c r="BE130" s="328"/>
      <c r="BF130" s="328"/>
      <c r="BG130" s="328" t="s">
        <v>452</v>
      </c>
      <c r="BH130" s="328"/>
      <c r="BI130" s="328"/>
      <c r="BJ130" s="328"/>
      <c r="BK130" s="328"/>
      <c r="BL130" s="328"/>
      <c r="BM130" s="328"/>
      <c r="BN130" s="328"/>
      <c r="BO130" s="328"/>
      <c r="BP130" s="328"/>
    </row>
    <row r="131" spans="1:68" ht="12" customHeight="1">
      <c r="A131" s="111" t="s">
        <v>411</v>
      </c>
      <c r="B131" s="328" t="s">
        <v>457</v>
      </c>
      <c r="C131" s="328"/>
      <c r="D131" s="328"/>
      <c r="E131" s="328" t="s">
        <v>458</v>
      </c>
      <c r="F131" s="328"/>
      <c r="G131" s="328"/>
      <c r="H131" s="328" t="s">
        <v>459</v>
      </c>
      <c r="I131" s="328"/>
      <c r="J131" s="328"/>
      <c r="K131" s="328" t="s">
        <v>357</v>
      </c>
      <c r="L131" s="328"/>
      <c r="M131" s="328"/>
      <c r="N131" s="328" t="s">
        <v>451</v>
      </c>
      <c r="O131" s="328"/>
      <c r="P131" s="328"/>
      <c r="Q131" s="328" t="s">
        <v>346</v>
      </c>
      <c r="R131" s="328"/>
      <c r="S131" s="328"/>
      <c r="T131" s="328" t="s">
        <v>369</v>
      </c>
      <c r="U131" s="328"/>
      <c r="V131" s="328"/>
      <c r="W131" s="328" t="s">
        <v>369</v>
      </c>
      <c r="X131" s="328"/>
      <c r="Y131" s="328"/>
      <c r="Z131" s="328"/>
      <c r="AA131" s="328"/>
      <c r="AB131" s="328"/>
      <c r="AC131" s="328" t="s">
        <v>369</v>
      </c>
      <c r="AD131" s="328"/>
      <c r="AE131" s="328"/>
      <c r="AF131" s="328" t="s">
        <v>369</v>
      </c>
      <c r="AG131" s="328"/>
      <c r="AH131" s="328"/>
      <c r="AI131" s="328"/>
      <c r="AJ131" s="328" t="s">
        <v>370</v>
      </c>
      <c r="AK131" s="328"/>
      <c r="AL131" s="328"/>
      <c r="AM131" s="328"/>
      <c r="AN131" s="328"/>
      <c r="AO131" s="328" t="s">
        <v>370</v>
      </c>
      <c r="AP131" s="328"/>
      <c r="AQ131" s="328" t="s">
        <v>368</v>
      </c>
      <c r="AR131" s="328"/>
      <c r="AS131" s="328"/>
      <c r="AT131" s="328"/>
      <c r="AU131" s="328"/>
      <c r="AV131" s="328" t="s">
        <v>368</v>
      </c>
      <c r="AW131" s="328"/>
      <c r="AX131" s="328" t="s">
        <v>368</v>
      </c>
      <c r="AY131" s="328"/>
      <c r="AZ131" s="328"/>
      <c r="BA131" s="328" t="s">
        <v>380</v>
      </c>
      <c r="BB131" s="328"/>
      <c r="BC131" s="328"/>
      <c r="BD131" s="328" t="s">
        <v>380</v>
      </c>
      <c r="BE131" s="328"/>
      <c r="BF131" s="328"/>
      <c r="BG131" s="328" t="s">
        <v>460</v>
      </c>
      <c r="BH131" s="328"/>
      <c r="BI131" s="328"/>
      <c r="BJ131" s="328"/>
      <c r="BK131" s="328"/>
      <c r="BL131" s="328"/>
      <c r="BM131" s="328"/>
      <c r="BN131" s="328"/>
      <c r="BO131" s="328"/>
      <c r="BP131" s="328"/>
    </row>
    <row r="132" spans="1:68" ht="13.5" hidden="1" customHeight="1">
      <c r="A132" s="111" t="s">
        <v>412</v>
      </c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8"/>
      <c r="BN132" s="328"/>
      <c r="BO132" s="328"/>
      <c r="BP132" s="328"/>
    </row>
    <row r="133" spans="1:68" ht="13.5" hidden="1" customHeight="1">
      <c r="A133" s="111" t="s">
        <v>413</v>
      </c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328"/>
      <c r="AY133" s="328"/>
      <c r="AZ133" s="328"/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</row>
    <row r="134" spans="1:68" ht="13.5" hidden="1" customHeight="1">
      <c r="A134" s="111" t="s">
        <v>414</v>
      </c>
      <c r="B134" s="328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</row>
    <row r="135" spans="1:68" ht="13.5" hidden="1" customHeight="1">
      <c r="A135" s="111" t="s">
        <v>415</v>
      </c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328"/>
      <c r="AY135" s="328"/>
      <c r="AZ135" s="328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  <c r="BP135" s="328"/>
    </row>
    <row r="136" spans="1:68" ht="13.5" hidden="1" customHeight="1">
      <c r="A136" s="111" t="s">
        <v>416</v>
      </c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328"/>
      <c r="AY136" s="328"/>
      <c r="AZ136" s="328"/>
      <c r="BA136" s="328"/>
      <c r="BB136" s="328"/>
      <c r="BC136" s="328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</row>
    <row r="137" spans="1:68" ht="13.5" hidden="1" customHeight="1">
      <c r="A137" s="111" t="s">
        <v>417</v>
      </c>
      <c r="B137" s="328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328"/>
      <c r="BG137" s="328"/>
      <c r="BH137" s="328"/>
      <c r="BI137" s="328"/>
      <c r="BJ137" s="328"/>
      <c r="BK137" s="328"/>
      <c r="BL137" s="328"/>
      <c r="BM137" s="328"/>
      <c r="BN137" s="328"/>
      <c r="BO137" s="328"/>
      <c r="BP137" s="328"/>
    </row>
    <row r="138" spans="1:68" ht="13.5" hidden="1" customHeight="1">
      <c r="A138" s="111" t="s">
        <v>418</v>
      </c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BD138" s="328"/>
      <c r="BE138" s="328"/>
      <c r="BF138" s="328"/>
      <c r="BG138" s="328"/>
      <c r="BH138" s="328"/>
      <c r="BI138" s="328"/>
      <c r="BJ138" s="328"/>
      <c r="BK138" s="328"/>
      <c r="BL138" s="328"/>
      <c r="BM138" s="328"/>
      <c r="BN138" s="328"/>
      <c r="BO138" s="328"/>
      <c r="BP138" s="328"/>
    </row>
    <row r="139" spans="1:68" ht="13.5" hidden="1" customHeight="1">
      <c r="A139" s="111" t="s">
        <v>419</v>
      </c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</row>
    <row r="140" spans="1:68" ht="12" customHeight="1">
      <c r="A140" s="154" t="s">
        <v>292</v>
      </c>
      <c r="B140" s="327" t="s">
        <v>461</v>
      </c>
      <c r="C140" s="327"/>
      <c r="D140" s="327"/>
      <c r="E140" s="327" t="s">
        <v>388</v>
      </c>
      <c r="F140" s="327"/>
      <c r="G140" s="327"/>
      <c r="H140" s="327"/>
      <c r="I140" s="327"/>
      <c r="J140" s="327"/>
      <c r="K140" s="327" t="s">
        <v>462</v>
      </c>
      <c r="L140" s="327"/>
      <c r="M140" s="327"/>
      <c r="N140" s="327"/>
      <c r="O140" s="327"/>
      <c r="P140" s="327"/>
      <c r="Q140" s="327" t="s">
        <v>463</v>
      </c>
      <c r="R140" s="327"/>
      <c r="S140" s="327"/>
      <c r="T140" s="327" t="s">
        <v>464</v>
      </c>
      <c r="U140" s="327"/>
      <c r="V140" s="327"/>
      <c r="W140" s="327"/>
      <c r="X140" s="327"/>
      <c r="Y140" s="327"/>
      <c r="Z140" s="327"/>
      <c r="AA140" s="327"/>
      <c r="AB140" s="327"/>
      <c r="AC140" s="327" t="s">
        <v>368</v>
      </c>
      <c r="AD140" s="327"/>
      <c r="AE140" s="327"/>
      <c r="AF140" s="327"/>
      <c r="AG140" s="327"/>
      <c r="AH140" s="327"/>
      <c r="AI140" s="327"/>
      <c r="AJ140" s="327" t="s">
        <v>368</v>
      </c>
      <c r="AK140" s="327"/>
      <c r="AL140" s="327"/>
      <c r="AM140" s="327"/>
      <c r="AN140" s="327"/>
      <c r="AO140" s="327"/>
      <c r="AP140" s="327"/>
      <c r="AQ140" s="327" t="s">
        <v>368</v>
      </c>
      <c r="AR140" s="327"/>
      <c r="AS140" s="327"/>
      <c r="AT140" s="327"/>
      <c r="AU140" s="327"/>
      <c r="AV140" s="327"/>
      <c r="AW140" s="327"/>
      <c r="AX140" s="327" t="s">
        <v>368</v>
      </c>
      <c r="AY140" s="327"/>
      <c r="AZ140" s="327"/>
      <c r="BA140" s="327" t="s">
        <v>380</v>
      </c>
      <c r="BB140" s="327"/>
      <c r="BC140" s="327"/>
      <c r="BD140" s="327" t="s">
        <v>465</v>
      </c>
      <c r="BE140" s="327"/>
      <c r="BF140" s="327"/>
      <c r="BG140" s="327" t="s">
        <v>466</v>
      </c>
      <c r="BH140" s="327"/>
      <c r="BI140" s="327"/>
      <c r="BJ140" s="328"/>
      <c r="BK140" s="328"/>
      <c r="BL140" s="328"/>
      <c r="BM140" s="328"/>
      <c r="BN140" s="328"/>
      <c r="BO140" s="328"/>
      <c r="BP140" s="328"/>
    </row>
    <row r="141" spans="1:68" ht="3" customHeight="1">
      <c r="A141" s="329"/>
      <c r="B141" s="329"/>
      <c r="C141" s="329"/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4"/>
      <c r="BG141" s="324"/>
      <c r="BH141" s="324"/>
      <c r="BI141" s="324"/>
      <c r="BJ141" s="324"/>
      <c r="BK141" s="324"/>
      <c r="BL141" s="324"/>
    </row>
    <row r="142" spans="1:68" ht="13.5" hidden="1" customHeight="1">
      <c r="A142" s="322" t="s">
        <v>396</v>
      </c>
      <c r="B142" s="322" t="s">
        <v>467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 t="s">
        <v>435</v>
      </c>
      <c r="U142" s="322"/>
      <c r="V142" s="322"/>
      <c r="W142" s="322"/>
      <c r="X142" s="322"/>
      <c r="Y142" s="322"/>
      <c r="Z142" s="322"/>
      <c r="AA142" s="322"/>
      <c r="AB142" s="322"/>
      <c r="AC142" s="322" t="s">
        <v>436</v>
      </c>
      <c r="AD142" s="322"/>
      <c r="AE142" s="322"/>
      <c r="AF142" s="322"/>
      <c r="AG142" s="322"/>
      <c r="AH142" s="322"/>
      <c r="AI142" s="322"/>
      <c r="AJ142" s="322"/>
      <c r="AK142" s="322"/>
      <c r="AL142" s="322"/>
      <c r="AM142" s="322"/>
      <c r="AN142" s="322"/>
      <c r="AO142" s="322"/>
      <c r="AP142" s="322"/>
      <c r="AQ142" s="322" t="s">
        <v>437</v>
      </c>
      <c r="AR142" s="322"/>
      <c r="AS142" s="322"/>
      <c r="AT142" s="322"/>
      <c r="AU142" s="322"/>
      <c r="AV142" s="322"/>
      <c r="AW142" s="322" t="s">
        <v>438</v>
      </c>
      <c r="AX142" s="322"/>
      <c r="AY142" s="322"/>
      <c r="AZ142" s="322" t="s">
        <v>292</v>
      </c>
      <c r="BA142" s="322"/>
      <c r="BB142" s="322"/>
      <c r="BC142" s="322" t="s">
        <v>439</v>
      </c>
      <c r="BD142" s="322"/>
      <c r="BE142" s="322"/>
      <c r="BF142" s="322"/>
      <c r="BG142" s="324" t="s">
        <v>440</v>
      </c>
      <c r="BH142" s="324"/>
      <c r="BI142" s="324"/>
    </row>
    <row r="143" spans="1:68" ht="13.5" hidden="1" customHeight="1">
      <c r="A143" s="322"/>
      <c r="B143" s="322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 t="s">
        <v>189</v>
      </c>
      <c r="AD143" s="322"/>
      <c r="AE143" s="322"/>
      <c r="AF143" s="322"/>
      <c r="AG143" s="322"/>
      <c r="AH143" s="322"/>
      <c r="AI143" s="322"/>
      <c r="AJ143" s="322" t="s">
        <v>441</v>
      </c>
      <c r="AK143" s="322"/>
      <c r="AL143" s="322"/>
      <c r="AM143" s="322"/>
      <c r="AN143" s="322"/>
      <c r="AO143" s="322"/>
      <c r="AP143" s="322"/>
      <c r="AQ143" s="322" t="s">
        <v>442</v>
      </c>
      <c r="AR143" s="322"/>
      <c r="AS143" s="322"/>
      <c r="AT143" s="322" t="s">
        <v>443</v>
      </c>
      <c r="AU143" s="322"/>
      <c r="AV143" s="322"/>
      <c r="AW143" s="322"/>
      <c r="AX143" s="323"/>
      <c r="AY143" s="322"/>
      <c r="AZ143" s="322"/>
      <c r="BA143" s="323"/>
      <c r="BB143" s="322"/>
      <c r="BC143" s="322"/>
      <c r="BD143" s="323"/>
      <c r="BE143" s="323"/>
      <c r="BF143" s="322"/>
      <c r="BG143" s="324"/>
      <c r="BH143" s="323"/>
      <c r="BI143" s="324"/>
    </row>
    <row r="144" spans="1:68" ht="13.5" hidden="1" customHeight="1">
      <c r="A144" s="322"/>
      <c r="B144" s="322" t="s">
        <v>292</v>
      </c>
      <c r="C144" s="322"/>
      <c r="D144" s="322"/>
      <c r="E144" s="322"/>
      <c r="F144" s="322"/>
      <c r="G144" s="322"/>
      <c r="H144" s="322" t="s">
        <v>444</v>
      </c>
      <c r="I144" s="322"/>
      <c r="J144" s="322"/>
      <c r="K144" s="322"/>
      <c r="L144" s="322"/>
      <c r="M144" s="322"/>
      <c r="N144" s="322" t="s">
        <v>445</v>
      </c>
      <c r="O144" s="322"/>
      <c r="P144" s="322"/>
      <c r="Q144" s="322"/>
      <c r="R144" s="322"/>
      <c r="S144" s="322"/>
      <c r="T144" s="322" t="s">
        <v>292</v>
      </c>
      <c r="U144" s="322"/>
      <c r="V144" s="322"/>
      <c r="W144" s="322" t="s">
        <v>444</v>
      </c>
      <c r="X144" s="322"/>
      <c r="Y144" s="322"/>
      <c r="Z144" s="322" t="s">
        <v>445</v>
      </c>
      <c r="AA144" s="322"/>
      <c r="AB144" s="322"/>
      <c r="AC144" s="322" t="s">
        <v>292</v>
      </c>
      <c r="AD144" s="322"/>
      <c r="AE144" s="322"/>
      <c r="AF144" s="322" t="s">
        <v>444</v>
      </c>
      <c r="AG144" s="322"/>
      <c r="AH144" s="322" t="s">
        <v>445</v>
      </c>
      <c r="AI144" s="322"/>
      <c r="AJ144" s="322" t="s">
        <v>292</v>
      </c>
      <c r="AK144" s="322"/>
      <c r="AL144" s="322"/>
      <c r="AM144" s="322" t="s">
        <v>444</v>
      </c>
      <c r="AN144" s="322"/>
      <c r="AO144" s="322" t="s">
        <v>445</v>
      </c>
      <c r="AP144" s="322"/>
      <c r="AQ144" s="322"/>
      <c r="AR144" s="322"/>
      <c r="AS144" s="322"/>
      <c r="AT144" s="322"/>
      <c r="AU144" s="322"/>
      <c r="AV144" s="322"/>
      <c r="AW144" s="322"/>
      <c r="AX144" s="322"/>
      <c r="AY144" s="322"/>
      <c r="AZ144" s="322"/>
      <c r="BA144" s="322"/>
      <c r="BB144" s="322"/>
      <c r="BC144" s="322"/>
      <c r="BD144" s="323"/>
      <c r="BE144" s="323"/>
      <c r="BF144" s="322"/>
      <c r="BG144" s="324"/>
      <c r="BH144" s="323"/>
      <c r="BI144" s="324"/>
    </row>
    <row r="145" spans="1:61" ht="13.5" hidden="1" customHeight="1">
      <c r="A145" s="322"/>
      <c r="B145" s="326" t="s">
        <v>446</v>
      </c>
      <c r="C145" s="326"/>
      <c r="D145" s="326"/>
      <c r="E145" s="326" t="s">
        <v>447</v>
      </c>
      <c r="F145" s="326"/>
      <c r="G145" s="326"/>
      <c r="H145" s="326" t="s">
        <v>446</v>
      </c>
      <c r="I145" s="326"/>
      <c r="J145" s="326"/>
      <c r="K145" s="326" t="s">
        <v>447</v>
      </c>
      <c r="L145" s="326"/>
      <c r="M145" s="326"/>
      <c r="N145" s="326" t="s">
        <v>446</v>
      </c>
      <c r="O145" s="326"/>
      <c r="P145" s="326"/>
      <c r="Q145" s="326" t="s">
        <v>447</v>
      </c>
      <c r="R145" s="326"/>
      <c r="S145" s="326"/>
      <c r="T145" s="326" t="s">
        <v>446</v>
      </c>
      <c r="U145" s="326"/>
      <c r="V145" s="326"/>
      <c r="W145" s="326" t="s">
        <v>446</v>
      </c>
      <c r="X145" s="326"/>
      <c r="Y145" s="326"/>
      <c r="Z145" s="326" t="s">
        <v>446</v>
      </c>
      <c r="AA145" s="326"/>
      <c r="AB145" s="326"/>
      <c r="AC145" s="326" t="s">
        <v>446</v>
      </c>
      <c r="AD145" s="326"/>
      <c r="AE145" s="326"/>
      <c r="AF145" s="326" t="s">
        <v>446</v>
      </c>
      <c r="AG145" s="326"/>
      <c r="AH145" s="326" t="s">
        <v>446</v>
      </c>
      <c r="AI145" s="326"/>
      <c r="AJ145" s="326" t="s">
        <v>446</v>
      </c>
      <c r="AK145" s="326"/>
      <c r="AL145" s="326"/>
      <c r="AM145" s="326" t="s">
        <v>446</v>
      </c>
      <c r="AN145" s="326"/>
      <c r="AO145" s="326" t="s">
        <v>446</v>
      </c>
      <c r="AP145" s="326"/>
      <c r="AQ145" s="326" t="s">
        <v>446</v>
      </c>
      <c r="AR145" s="326"/>
      <c r="AS145" s="326"/>
      <c r="AT145" s="326" t="s">
        <v>446</v>
      </c>
      <c r="AU145" s="326"/>
      <c r="AV145" s="326"/>
      <c r="AW145" s="326" t="s">
        <v>446</v>
      </c>
      <c r="AX145" s="326"/>
      <c r="AY145" s="326"/>
      <c r="AZ145" s="326" t="s">
        <v>446</v>
      </c>
      <c r="BA145" s="326"/>
      <c r="BB145" s="326"/>
      <c r="BC145" s="322"/>
      <c r="BD145" s="322"/>
      <c r="BE145" s="322"/>
      <c r="BF145" s="322"/>
      <c r="BG145" s="324"/>
      <c r="BH145" s="324"/>
      <c r="BI145" s="324"/>
    </row>
    <row r="146" spans="1:61" ht="13.5" hidden="1" customHeight="1">
      <c r="A146" s="156" t="s">
        <v>409</v>
      </c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5"/>
      <c r="AP146" s="325"/>
      <c r="AQ146" s="325"/>
      <c r="AR146" s="325"/>
      <c r="AS146" s="325"/>
      <c r="AT146" s="325"/>
      <c r="AU146" s="325"/>
      <c r="AV146" s="325"/>
      <c r="AW146" s="325"/>
      <c r="AX146" s="325"/>
      <c r="AY146" s="325"/>
      <c r="AZ146" s="325"/>
      <c r="BA146" s="325"/>
      <c r="BB146" s="325"/>
      <c r="BC146" s="319"/>
      <c r="BD146" s="319"/>
      <c r="BE146" s="319"/>
      <c r="BF146" s="319"/>
      <c r="BG146" s="319"/>
      <c r="BH146" s="319"/>
      <c r="BI146" s="319"/>
    </row>
    <row r="147" spans="1:61" ht="13.5" hidden="1" customHeight="1">
      <c r="A147" s="156" t="s">
        <v>410</v>
      </c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19"/>
      <c r="BD147" s="319"/>
      <c r="BE147" s="319"/>
      <c r="BF147" s="319"/>
      <c r="BG147" s="319"/>
      <c r="BH147" s="319"/>
      <c r="BI147" s="319"/>
    </row>
    <row r="148" spans="1:61" ht="13.5" hidden="1" customHeight="1">
      <c r="A148" s="156" t="s">
        <v>411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25"/>
      <c r="AO148" s="325"/>
      <c r="AP148" s="325"/>
      <c r="AQ148" s="325"/>
      <c r="AR148" s="325"/>
      <c r="AS148" s="325"/>
      <c r="AT148" s="325"/>
      <c r="AU148" s="325"/>
      <c r="AV148" s="325"/>
      <c r="AW148" s="325"/>
      <c r="AX148" s="325"/>
      <c r="AY148" s="325"/>
      <c r="AZ148" s="325"/>
      <c r="BA148" s="325"/>
      <c r="BB148" s="325"/>
      <c r="BC148" s="319"/>
      <c r="BD148" s="319"/>
      <c r="BE148" s="319"/>
      <c r="BF148" s="319"/>
      <c r="BG148" s="319"/>
      <c r="BH148" s="319"/>
      <c r="BI148" s="319"/>
    </row>
    <row r="149" spans="1:61" ht="13.5" hidden="1" customHeight="1">
      <c r="A149" s="156" t="s">
        <v>412</v>
      </c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5"/>
      <c r="AA149" s="325"/>
      <c r="AB149" s="325"/>
      <c r="AC149" s="325"/>
      <c r="AD149" s="325"/>
      <c r="AE149" s="325"/>
      <c r="AF149" s="319"/>
      <c r="AG149" s="319"/>
      <c r="AH149" s="325"/>
      <c r="AI149" s="325"/>
      <c r="AJ149" s="325"/>
      <c r="AK149" s="325"/>
      <c r="AL149" s="325"/>
      <c r="AM149" s="325"/>
      <c r="AN149" s="325"/>
      <c r="AO149" s="325"/>
      <c r="AP149" s="325"/>
      <c r="AQ149" s="325"/>
      <c r="AR149" s="325"/>
      <c r="AS149" s="325"/>
      <c r="AT149" s="325"/>
      <c r="AU149" s="325"/>
      <c r="AV149" s="325"/>
      <c r="AW149" s="325"/>
      <c r="AX149" s="325"/>
      <c r="AY149" s="325"/>
      <c r="AZ149" s="325"/>
      <c r="BA149" s="325"/>
      <c r="BB149" s="325"/>
      <c r="BC149" s="319"/>
      <c r="BD149" s="319"/>
      <c r="BE149" s="319"/>
      <c r="BF149" s="319"/>
      <c r="BG149" s="319"/>
      <c r="BH149" s="319"/>
      <c r="BI149" s="319"/>
    </row>
    <row r="150" spans="1:61" ht="13.5" hidden="1" customHeight="1">
      <c r="A150" s="156" t="s">
        <v>413</v>
      </c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325"/>
      <c r="AM150" s="325"/>
      <c r="AN150" s="325"/>
      <c r="AO150" s="325"/>
      <c r="AP150" s="325"/>
      <c r="AQ150" s="325"/>
      <c r="AR150" s="325"/>
      <c r="AS150" s="325"/>
      <c r="AT150" s="325"/>
      <c r="AU150" s="325"/>
      <c r="AV150" s="325"/>
      <c r="AW150" s="325"/>
      <c r="AX150" s="325"/>
      <c r="AY150" s="325"/>
      <c r="AZ150" s="325"/>
      <c r="BA150" s="325"/>
      <c r="BB150" s="325"/>
      <c r="BC150" s="319"/>
      <c r="BD150" s="319"/>
      <c r="BE150" s="319"/>
      <c r="BF150" s="319"/>
      <c r="BG150" s="319"/>
      <c r="BH150" s="319"/>
      <c r="BI150" s="319"/>
    </row>
    <row r="151" spans="1:61" ht="13.5" hidden="1" customHeight="1">
      <c r="A151" s="156" t="s">
        <v>414</v>
      </c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19"/>
      <c r="BD151" s="319"/>
      <c r="BE151" s="319"/>
      <c r="BF151" s="319"/>
      <c r="BG151" s="319"/>
      <c r="BH151" s="319"/>
      <c r="BI151" s="319"/>
    </row>
    <row r="152" spans="1:61" ht="13.5" hidden="1" customHeight="1">
      <c r="A152" s="156" t="s">
        <v>415</v>
      </c>
      <c r="B152" s="325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  <c r="AJ152" s="325"/>
      <c r="AK152" s="325"/>
      <c r="AL152" s="325"/>
      <c r="AM152" s="325"/>
      <c r="AN152" s="325"/>
      <c r="AO152" s="325"/>
      <c r="AP152" s="325"/>
      <c r="AQ152" s="325"/>
      <c r="AR152" s="325"/>
      <c r="AS152" s="325"/>
      <c r="AT152" s="325"/>
      <c r="AU152" s="325"/>
      <c r="AV152" s="325"/>
      <c r="AW152" s="325"/>
      <c r="AX152" s="325"/>
      <c r="AY152" s="325"/>
      <c r="AZ152" s="325"/>
      <c r="BA152" s="325"/>
      <c r="BB152" s="325"/>
      <c r="BC152" s="319"/>
      <c r="BD152" s="319"/>
      <c r="BE152" s="319"/>
      <c r="BF152" s="319"/>
      <c r="BG152" s="319"/>
      <c r="BH152" s="319"/>
      <c r="BI152" s="319"/>
    </row>
    <row r="153" spans="1:61" ht="13.5" hidden="1" customHeight="1">
      <c r="A153" s="156" t="s">
        <v>416</v>
      </c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  <c r="AJ153" s="325"/>
      <c r="AK153" s="325"/>
      <c r="AL153" s="325"/>
      <c r="AM153" s="325"/>
      <c r="AN153" s="325"/>
      <c r="AO153" s="325"/>
      <c r="AP153" s="325"/>
      <c r="AQ153" s="325"/>
      <c r="AR153" s="325"/>
      <c r="AS153" s="325"/>
      <c r="AT153" s="325"/>
      <c r="AU153" s="325"/>
      <c r="AV153" s="325"/>
      <c r="AW153" s="325"/>
      <c r="AX153" s="325"/>
      <c r="AY153" s="325"/>
      <c r="AZ153" s="325"/>
      <c r="BA153" s="325"/>
      <c r="BB153" s="325"/>
      <c r="BC153" s="319"/>
      <c r="BD153" s="319"/>
      <c r="BE153" s="319"/>
      <c r="BF153" s="319"/>
      <c r="BG153" s="319"/>
      <c r="BH153" s="319"/>
      <c r="BI153" s="319"/>
    </row>
    <row r="154" spans="1:61" ht="13.5" hidden="1" customHeight="1">
      <c r="A154" s="156" t="s">
        <v>417</v>
      </c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25"/>
      <c r="Y154" s="325"/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  <c r="AJ154" s="325"/>
      <c r="AK154" s="325"/>
      <c r="AL154" s="325"/>
      <c r="AM154" s="325"/>
      <c r="AN154" s="325"/>
      <c r="AO154" s="325"/>
      <c r="AP154" s="325"/>
      <c r="AQ154" s="325"/>
      <c r="AR154" s="325"/>
      <c r="AS154" s="325"/>
      <c r="AT154" s="325"/>
      <c r="AU154" s="325"/>
      <c r="AV154" s="325"/>
      <c r="AW154" s="325"/>
      <c r="AX154" s="325"/>
      <c r="AY154" s="325"/>
      <c r="AZ154" s="325"/>
      <c r="BA154" s="325"/>
      <c r="BB154" s="325"/>
      <c r="BC154" s="319"/>
      <c r="BD154" s="319"/>
      <c r="BE154" s="319"/>
      <c r="BF154" s="319"/>
      <c r="BG154" s="319"/>
      <c r="BH154" s="319"/>
      <c r="BI154" s="319"/>
    </row>
    <row r="155" spans="1:61" ht="13.5" hidden="1" customHeight="1">
      <c r="A155" s="156" t="s">
        <v>418</v>
      </c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19"/>
      <c r="BD155" s="319"/>
      <c r="BE155" s="319"/>
      <c r="BF155" s="319"/>
      <c r="BG155" s="319"/>
      <c r="BH155" s="319"/>
      <c r="BI155" s="319"/>
    </row>
    <row r="156" spans="1:61" ht="13.5" hidden="1" customHeight="1">
      <c r="A156" s="156" t="s">
        <v>419</v>
      </c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  <c r="AJ156" s="325"/>
      <c r="AK156" s="325"/>
      <c r="AL156" s="325"/>
      <c r="AM156" s="325"/>
      <c r="AN156" s="325"/>
      <c r="AO156" s="325"/>
      <c r="AP156" s="325"/>
      <c r="AQ156" s="325"/>
      <c r="AR156" s="325"/>
      <c r="AS156" s="325"/>
      <c r="AT156" s="325"/>
      <c r="AU156" s="325"/>
      <c r="AV156" s="325"/>
      <c r="AW156" s="325"/>
      <c r="AX156" s="325"/>
      <c r="AY156" s="325"/>
      <c r="AZ156" s="325"/>
      <c r="BA156" s="325"/>
      <c r="BB156" s="325"/>
      <c r="BC156" s="319"/>
      <c r="BD156" s="319"/>
      <c r="BE156" s="319"/>
      <c r="BF156" s="319"/>
      <c r="BG156" s="319"/>
      <c r="BH156" s="319"/>
      <c r="BI156" s="319"/>
    </row>
    <row r="157" spans="1:61" ht="13.5" hidden="1" customHeight="1">
      <c r="A157" s="157" t="s">
        <v>292</v>
      </c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19"/>
      <c r="AP157" s="319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19"/>
      <c r="BD157" s="319"/>
      <c r="BE157" s="319"/>
      <c r="BF157" s="319"/>
      <c r="BG157" s="319"/>
      <c r="BH157" s="319"/>
      <c r="BI157" s="319"/>
    </row>
    <row r="158" spans="1:61" ht="13.5" hidden="1" customHeight="1"/>
    <row r="159" spans="1:61" ht="13.5" hidden="1" customHeight="1">
      <c r="A159" s="324" t="s">
        <v>396</v>
      </c>
      <c r="B159" s="322" t="s">
        <v>468</v>
      </c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 t="s">
        <v>435</v>
      </c>
      <c r="U159" s="322"/>
      <c r="V159" s="322"/>
      <c r="W159" s="322"/>
      <c r="X159" s="322"/>
      <c r="Y159" s="322"/>
      <c r="Z159" s="322"/>
      <c r="AA159" s="322"/>
      <c r="AB159" s="322"/>
      <c r="AC159" s="322" t="s">
        <v>436</v>
      </c>
      <c r="AD159" s="322"/>
      <c r="AE159" s="322"/>
      <c r="AF159" s="322"/>
      <c r="AG159" s="322"/>
      <c r="AH159" s="322"/>
      <c r="AI159" s="322"/>
      <c r="AJ159" s="322"/>
      <c r="AK159" s="322"/>
      <c r="AL159" s="322"/>
      <c r="AM159" s="322"/>
      <c r="AN159" s="322"/>
      <c r="AO159" s="322"/>
      <c r="AP159" s="322"/>
      <c r="AQ159" s="324" t="s">
        <v>437</v>
      </c>
      <c r="AR159" s="324"/>
      <c r="AS159" s="324"/>
      <c r="AT159" s="324" t="s">
        <v>438</v>
      </c>
      <c r="AU159" s="324"/>
      <c r="AV159" s="324"/>
      <c r="AW159" s="322" t="s">
        <v>292</v>
      </c>
      <c r="AX159" s="322"/>
      <c r="AY159" s="322"/>
      <c r="AZ159" s="322" t="s">
        <v>439</v>
      </c>
      <c r="BA159" s="322"/>
      <c r="BB159" s="322"/>
      <c r="BC159" s="322"/>
      <c r="BD159" s="324" t="s">
        <v>440</v>
      </c>
      <c r="BE159" s="324"/>
      <c r="BF159" s="324"/>
    </row>
    <row r="160" spans="1:61" ht="13.5" hidden="1" customHeight="1">
      <c r="A160" s="324"/>
      <c r="B160" s="322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  <c r="U160" s="322"/>
      <c r="V160" s="322"/>
      <c r="W160" s="322"/>
      <c r="X160" s="322"/>
      <c r="Y160" s="322"/>
      <c r="Z160" s="322"/>
      <c r="AA160" s="322"/>
      <c r="AB160" s="322"/>
      <c r="AC160" s="322" t="s">
        <v>469</v>
      </c>
      <c r="AD160" s="322"/>
      <c r="AE160" s="322"/>
      <c r="AF160" s="322"/>
      <c r="AG160" s="322"/>
      <c r="AH160" s="322"/>
      <c r="AI160" s="322"/>
      <c r="AJ160" s="322" t="s">
        <v>470</v>
      </c>
      <c r="AK160" s="322"/>
      <c r="AL160" s="322"/>
      <c r="AM160" s="322"/>
      <c r="AN160" s="322"/>
      <c r="AO160" s="322"/>
      <c r="AP160" s="322"/>
      <c r="AQ160" s="322" t="s">
        <v>443</v>
      </c>
      <c r="AR160" s="322"/>
      <c r="AS160" s="322"/>
      <c r="AT160" s="324"/>
      <c r="AU160" s="323"/>
      <c r="AV160" s="324"/>
      <c r="AW160" s="322"/>
      <c r="AX160" s="323"/>
      <c r="AY160" s="322"/>
      <c r="AZ160" s="322"/>
      <c r="BA160" s="323"/>
      <c r="BB160" s="323"/>
      <c r="BC160" s="322"/>
      <c r="BD160" s="324"/>
      <c r="BE160" s="323"/>
      <c r="BF160" s="324"/>
    </row>
    <row r="161" spans="1:59" ht="13.5" hidden="1" customHeight="1">
      <c r="A161" s="324"/>
      <c r="B161" s="322" t="s">
        <v>292</v>
      </c>
      <c r="C161" s="322"/>
      <c r="D161" s="322"/>
      <c r="E161" s="322"/>
      <c r="F161" s="322"/>
      <c r="G161" s="322"/>
      <c r="H161" s="322" t="s">
        <v>444</v>
      </c>
      <c r="I161" s="322"/>
      <c r="J161" s="322"/>
      <c r="K161" s="322"/>
      <c r="L161" s="322"/>
      <c r="M161" s="322"/>
      <c r="N161" s="322" t="s">
        <v>445</v>
      </c>
      <c r="O161" s="322"/>
      <c r="P161" s="322"/>
      <c r="Q161" s="322"/>
      <c r="R161" s="322"/>
      <c r="S161" s="322"/>
      <c r="T161" s="322" t="s">
        <v>292</v>
      </c>
      <c r="U161" s="322"/>
      <c r="V161" s="322"/>
      <c r="W161" s="322" t="s">
        <v>444</v>
      </c>
      <c r="X161" s="322"/>
      <c r="Y161" s="322"/>
      <c r="Z161" s="322" t="s">
        <v>445</v>
      </c>
      <c r="AA161" s="322"/>
      <c r="AB161" s="322"/>
      <c r="AC161" s="322" t="s">
        <v>292</v>
      </c>
      <c r="AD161" s="322"/>
      <c r="AE161" s="322"/>
      <c r="AF161" s="322" t="s">
        <v>444</v>
      </c>
      <c r="AG161" s="322"/>
      <c r="AH161" s="322" t="s">
        <v>445</v>
      </c>
      <c r="AI161" s="322"/>
      <c r="AJ161" s="322" t="s">
        <v>292</v>
      </c>
      <c r="AK161" s="322"/>
      <c r="AL161" s="322"/>
      <c r="AM161" s="322" t="s">
        <v>444</v>
      </c>
      <c r="AN161" s="322"/>
      <c r="AO161" s="322" t="s">
        <v>445</v>
      </c>
      <c r="AP161" s="322"/>
      <c r="AQ161" s="322"/>
      <c r="AR161" s="322"/>
      <c r="AS161" s="322"/>
      <c r="AT161" s="324"/>
      <c r="AU161" s="324"/>
      <c r="AV161" s="324"/>
      <c r="AW161" s="322"/>
      <c r="AX161" s="322"/>
      <c r="AY161" s="322"/>
      <c r="AZ161" s="322"/>
      <c r="BA161" s="323"/>
      <c r="BB161" s="323"/>
      <c r="BC161" s="322"/>
      <c r="BD161" s="324"/>
      <c r="BE161" s="323"/>
      <c r="BF161" s="324"/>
    </row>
    <row r="162" spans="1:59" ht="13.5" hidden="1" customHeight="1">
      <c r="A162" s="324"/>
      <c r="B162" s="320" t="s">
        <v>446</v>
      </c>
      <c r="C162" s="320"/>
      <c r="D162" s="320"/>
      <c r="E162" s="321" t="s">
        <v>471</v>
      </c>
      <c r="F162" s="321"/>
      <c r="G162" s="321"/>
      <c r="H162" s="320" t="s">
        <v>446</v>
      </c>
      <c r="I162" s="320"/>
      <c r="J162" s="320"/>
      <c r="K162" s="321" t="s">
        <v>471</v>
      </c>
      <c r="L162" s="321"/>
      <c r="M162" s="321"/>
      <c r="N162" s="320" t="s">
        <v>446</v>
      </c>
      <c r="O162" s="320"/>
      <c r="P162" s="320"/>
      <c r="Q162" s="321" t="s">
        <v>471</v>
      </c>
      <c r="R162" s="321"/>
      <c r="S162" s="321"/>
      <c r="T162" s="320" t="s">
        <v>446</v>
      </c>
      <c r="U162" s="320"/>
      <c r="V162" s="320"/>
      <c r="W162" s="320" t="s">
        <v>446</v>
      </c>
      <c r="X162" s="320"/>
      <c r="Y162" s="320"/>
      <c r="Z162" s="320" t="s">
        <v>446</v>
      </c>
      <c r="AA162" s="320"/>
      <c r="AB162" s="320"/>
      <c r="AC162" s="320" t="s">
        <v>446</v>
      </c>
      <c r="AD162" s="320"/>
      <c r="AE162" s="320"/>
      <c r="AF162" s="320" t="s">
        <v>446</v>
      </c>
      <c r="AG162" s="320"/>
      <c r="AH162" s="320" t="s">
        <v>446</v>
      </c>
      <c r="AI162" s="320"/>
      <c r="AJ162" s="320" t="s">
        <v>446</v>
      </c>
      <c r="AK162" s="320"/>
      <c r="AL162" s="320"/>
      <c r="AM162" s="320" t="s">
        <v>446</v>
      </c>
      <c r="AN162" s="320"/>
      <c r="AO162" s="320" t="s">
        <v>446</v>
      </c>
      <c r="AP162" s="320"/>
      <c r="AQ162" s="320" t="s">
        <v>446</v>
      </c>
      <c r="AR162" s="320"/>
      <c r="AS162" s="320"/>
      <c r="AT162" s="320" t="s">
        <v>446</v>
      </c>
      <c r="AU162" s="320"/>
      <c r="AV162" s="320"/>
      <c r="AW162" s="320" t="s">
        <v>446</v>
      </c>
      <c r="AX162" s="320"/>
      <c r="AY162" s="320"/>
      <c r="AZ162" s="322"/>
      <c r="BA162" s="322"/>
      <c r="BB162" s="322"/>
      <c r="BC162" s="322"/>
      <c r="BD162" s="324"/>
      <c r="BE162" s="324"/>
      <c r="BF162" s="324"/>
    </row>
    <row r="163" spans="1:59" ht="13.5" hidden="1" customHeight="1">
      <c r="A163" s="134" t="s">
        <v>409</v>
      </c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9"/>
      <c r="BC163" s="319"/>
      <c r="BD163" s="319"/>
      <c r="BE163" s="319"/>
      <c r="BF163" s="319"/>
    </row>
    <row r="164" spans="1:59" ht="13.5" hidden="1" customHeight="1">
      <c r="A164" s="134" t="s">
        <v>410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19"/>
      <c r="AN164" s="319"/>
      <c r="AO164" s="319"/>
      <c r="AP164" s="319"/>
      <c r="AQ164" s="319"/>
      <c r="AR164" s="319"/>
      <c r="AS164" s="319"/>
      <c r="AT164" s="319"/>
      <c r="AU164" s="319"/>
      <c r="AV164" s="319"/>
      <c r="AW164" s="319"/>
      <c r="AX164" s="319"/>
      <c r="AY164" s="319"/>
      <c r="AZ164" s="319"/>
      <c r="BA164" s="319"/>
      <c r="BB164" s="319"/>
      <c r="BC164" s="319"/>
      <c r="BD164" s="319"/>
      <c r="BE164" s="319"/>
      <c r="BF164" s="319"/>
    </row>
    <row r="165" spans="1:59" ht="13.5" hidden="1" customHeight="1">
      <c r="A165" s="134" t="s">
        <v>411</v>
      </c>
      <c r="B165" s="319"/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19"/>
      <c r="AA165" s="319"/>
      <c r="AB165" s="319"/>
      <c r="AC165" s="319"/>
      <c r="AD165" s="319"/>
      <c r="AE165" s="319"/>
      <c r="AF165" s="319"/>
      <c r="AG165" s="319"/>
      <c r="AH165" s="319"/>
      <c r="AI165" s="319"/>
      <c r="AJ165" s="319"/>
      <c r="AK165" s="319"/>
      <c r="AL165" s="319"/>
      <c r="AM165" s="319"/>
      <c r="AN165" s="319"/>
      <c r="AO165" s="319"/>
      <c r="AP165" s="319"/>
      <c r="AQ165" s="319"/>
      <c r="AR165" s="319"/>
      <c r="AS165" s="319"/>
      <c r="AT165" s="319"/>
      <c r="AU165" s="319"/>
      <c r="AV165" s="319"/>
      <c r="AW165" s="319"/>
      <c r="AX165" s="319"/>
      <c r="AY165" s="319"/>
      <c r="AZ165" s="319"/>
      <c r="BA165" s="319"/>
      <c r="BB165" s="319"/>
      <c r="BC165" s="319"/>
      <c r="BD165" s="319"/>
      <c r="BE165" s="319"/>
      <c r="BF165" s="319"/>
    </row>
    <row r="166" spans="1:59" ht="13.5" hidden="1" customHeight="1">
      <c r="A166" s="134" t="s">
        <v>412</v>
      </c>
      <c r="B166" s="319"/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19"/>
      <c r="AA166" s="319"/>
      <c r="AB166" s="319"/>
      <c r="AC166" s="319"/>
      <c r="AD166" s="319"/>
      <c r="AE166" s="319"/>
      <c r="AF166" s="319"/>
      <c r="AG166" s="319"/>
      <c r="AH166" s="319"/>
      <c r="AI166" s="319"/>
      <c r="AJ166" s="319"/>
      <c r="AK166" s="319"/>
      <c r="AL166" s="319"/>
      <c r="AM166" s="319"/>
      <c r="AN166" s="319"/>
      <c r="AO166" s="319"/>
      <c r="AP166" s="319"/>
      <c r="AQ166" s="319"/>
      <c r="AR166" s="319"/>
      <c r="AS166" s="319"/>
      <c r="AT166" s="319"/>
      <c r="AU166" s="319"/>
      <c r="AV166" s="319"/>
      <c r="AW166" s="319"/>
      <c r="AX166" s="319"/>
      <c r="AY166" s="319"/>
      <c r="AZ166" s="319"/>
      <c r="BA166" s="319"/>
      <c r="BB166" s="319"/>
      <c r="BC166" s="319"/>
      <c r="BD166" s="319"/>
      <c r="BE166" s="319"/>
      <c r="BF166" s="319"/>
    </row>
    <row r="167" spans="1:59" ht="13.5" hidden="1" customHeight="1">
      <c r="A167" s="134" t="s">
        <v>413</v>
      </c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19"/>
      <c r="AA167" s="319"/>
      <c r="AB167" s="319"/>
      <c r="AC167" s="319"/>
      <c r="AD167" s="319"/>
      <c r="AE167" s="319"/>
      <c r="AF167" s="319"/>
      <c r="AG167" s="319"/>
      <c r="AH167" s="319"/>
      <c r="AI167" s="319"/>
      <c r="AJ167" s="319"/>
      <c r="AK167" s="319"/>
      <c r="AL167" s="319"/>
      <c r="AM167" s="319"/>
      <c r="AN167" s="319"/>
      <c r="AO167" s="319"/>
      <c r="AP167" s="319"/>
      <c r="AQ167" s="319"/>
      <c r="AR167" s="319"/>
      <c r="AS167" s="319"/>
      <c r="AT167" s="319"/>
      <c r="AU167" s="319"/>
      <c r="AV167" s="319"/>
      <c r="AW167" s="319"/>
      <c r="AX167" s="319"/>
      <c r="AY167" s="319"/>
      <c r="AZ167" s="319"/>
      <c r="BA167" s="319"/>
      <c r="BB167" s="319"/>
      <c r="BC167" s="319"/>
      <c r="BD167" s="319"/>
      <c r="BE167" s="319"/>
      <c r="BF167" s="319"/>
    </row>
    <row r="168" spans="1:59" ht="13.5" hidden="1" customHeight="1">
      <c r="A168" s="155" t="s">
        <v>292</v>
      </c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  <c r="AJ168" s="318"/>
      <c r="AK168" s="318"/>
      <c r="AL168" s="318"/>
      <c r="AM168" s="318"/>
      <c r="AN168" s="318"/>
      <c r="AO168" s="318"/>
      <c r="AP168" s="318"/>
      <c r="AQ168" s="318"/>
      <c r="AR168" s="318"/>
      <c r="AS168" s="318"/>
      <c r="AT168" s="318"/>
      <c r="AU168" s="318"/>
      <c r="AV168" s="318"/>
      <c r="AW168" s="319"/>
      <c r="AX168" s="319"/>
      <c r="AY168" s="319"/>
      <c r="AZ168" s="319"/>
      <c r="BA168" s="319"/>
      <c r="BB168" s="319"/>
      <c r="BC168" s="319"/>
      <c r="BD168" s="319"/>
      <c r="BE168" s="319"/>
      <c r="BF168" s="319"/>
    </row>
    <row r="169" spans="1:59" ht="13.5" hidden="1" customHeight="1"/>
    <row r="170" spans="1:59" ht="13.5" hidden="1" customHeight="1">
      <c r="A170" s="324" t="s">
        <v>396</v>
      </c>
      <c r="B170" s="322" t="s">
        <v>472</v>
      </c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 t="s">
        <v>435</v>
      </c>
      <c r="U170" s="322"/>
      <c r="V170" s="322"/>
      <c r="W170" s="322"/>
      <c r="X170" s="322"/>
      <c r="Y170" s="322"/>
      <c r="Z170" s="322"/>
      <c r="AA170" s="322"/>
      <c r="AB170" s="322"/>
      <c r="AC170" s="322" t="s">
        <v>436</v>
      </c>
      <c r="AD170" s="322"/>
      <c r="AE170" s="322"/>
      <c r="AF170" s="322"/>
      <c r="AG170" s="322"/>
      <c r="AH170" s="322"/>
      <c r="AI170" s="322"/>
      <c r="AJ170" s="324" t="s">
        <v>437</v>
      </c>
      <c r="AK170" s="324"/>
      <c r="AL170" s="324"/>
      <c r="AM170" s="324" t="s">
        <v>438</v>
      </c>
      <c r="AN170" s="324"/>
      <c r="AO170" s="324"/>
      <c r="AP170" s="322" t="s">
        <v>292</v>
      </c>
      <c r="AQ170" s="322"/>
      <c r="AR170" s="322"/>
      <c r="AS170" s="322" t="s">
        <v>439</v>
      </c>
      <c r="AT170" s="322"/>
      <c r="AU170" s="322"/>
      <c r="AV170" s="322"/>
      <c r="AW170" s="324" t="s">
        <v>440</v>
      </c>
      <c r="AX170" s="324"/>
      <c r="AY170" s="324"/>
      <c r="AZ170" s="144"/>
      <c r="BA170" s="15"/>
      <c r="BB170" s="15"/>
      <c r="BC170" s="143"/>
      <c r="BD170" s="143"/>
      <c r="BE170" s="15"/>
      <c r="BF170" s="143"/>
      <c r="BG170" s="15"/>
    </row>
    <row r="171" spans="1:59" ht="13.5" hidden="1" customHeight="1">
      <c r="A171" s="324"/>
      <c r="B171" s="322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 t="s">
        <v>470</v>
      </c>
      <c r="AD171" s="322"/>
      <c r="AE171" s="322"/>
      <c r="AF171" s="322"/>
      <c r="AG171" s="322"/>
      <c r="AH171" s="322"/>
      <c r="AI171" s="322"/>
      <c r="AJ171" s="322" t="s">
        <v>443</v>
      </c>
      <c r="AK171" s="322"/>
      <c r="AL171" s="322"/>
      <c r="AM171" s="324"/>
      <c r="AN171" s="323"/>
      <c r="AO171" s="324"/>
      <c r="AP171" s="322"/>
      <c r="AQ171" s="323"/>
      <c r="AR171" s="322"/>
      <c r="AS171" s="322"/>
      <c r="AT171" s="323"/>
      <c r="AU171" s="323"/>
      <c r="AV171" s="322"/>
      <c r="AW171" s="324"/>
      <c r="AX171" s="323"/>
      <c r="AY171" s="324"/>
      <c r="AZ171" s="143"/>
      <c r="BA171" s="15"/>
      <c r="BB171" s="15"/>
      <c r="BC171" s="143"/>
      <c r="BD171" s="15"/>
      <c r="BE171" s="15"/>
      <c r="BF171" s="143"/>
      <c r="BG171" s="15"/>
    </row>
    <row r="172" spans="1:59" ht="13.5" hidden="1" customHeight="1">
      <c r="A172" s="324"/>
      <c r="B172" s="322" t="s">
        <v>292</v>
      </c>
      <c r="C172" s="322"/>
      <c r="D172" s="322"/>
      <c r="E172" s="322"/>
      <c r="F172" s="322"/>
      <c r="G172" s="322"/>
      <c r="H172" s="322" t="s">
        <v>444</v>
      </c>
      <c r="I172" s="322"/>
      <c r="J172" s="322"/>
      <c r="K172" s="322"/>
      <c r="L172" s="322"/>
      <c r="M172" s="322"/>
      <c r="N172" s="322" t="s">
        <v>445</v>
      </c>
      <c r="O172" s="322"/>
      <c r="P172" s="322"/>
      <c r="Q172" s="322"/>
      <c r="R172" s="322"/>
      <c r="S172" s="322"/>
      <c r="T172" s="322" t="s">
        <v>292</v>
      </c>
      <c r="U172" s="322"/>
      <c r="V172" s="322"/>
      <c r="W172" s="322" t="s">
        <v>444</v>
      </c>
      <c r="X172" s="322"/>
      <c r="Y172" s="322"/>
      <c r="Z172" s="322" t="s">
        <v>445</v>
      </c>
      <c r="AA172" s="322"/>
      <c r="AB172" s="322"/>
      <c r="AC172" s="322" t="s">
        <v>292</v>
      </c>
      <c r="AD172" s="322"/>
      <c r="AE172" s="322"/>
      <c r="AF172" s="322" t="s">
        <v>444</v>
      </c>
      <c r="AG172" s="322"/>
      <c r="AH172" s="322" t="s">
        <v>445</v>
      </c>
      <c r="AI172" s="322"/>
      <c r="AJ172" s="322"/>
      <c r="AK172" s="322"/>
      <c r="AL172" s="322"/>
      <c r="AM172" s="324"/>
      <c r="AN172" s="324"/>
      <c r="AO172" s="324"/>
      <c r="AP172" s="322"/>
      <c r="AQ172" s="322"/>
      <c r="AR172" s="322"/>
      <c r="AS172" s="322"/>
      <c r="AT172" s="323"/>
      <c r="AU172" s="323"/>
      <c r="AV172" s="322"/>
      <c r="AW172" s="324"/>
      <c r="AX172" s="323"/>
      <c r="AY172" s="324"/>
      <c r="AZ172" s="143"/>
      <c r="BA172" s="15"/>
      <c r="BB172" s="15"/>
      <c r="BC172" s="143"/>
      <c r="BD172" s="15"/>
      <c r="BE172" s="15"/>
      <c r="BF172" s="143"/>
      <c r="BG172" s="15"/>
    </row>
    <row r="173" spans="1:59" ht="13.5" hidden="1" customHeight="1">
      <c r="A173" s="324"/>
      <c r="B173" s="320" t="s">
        <v>446</v>
      </c>
      <c r="C173" s="320"/>
      <c r="D173" s="320"/>
      <c r="E173" s="321" t="s">
        <v>471</v>
      </c>
      <c r="F173" s="321"/>
      <c r="G173" s="321"/>
      <c r="H173" s="320" t="s">
        <v>446</v>
      </c>
      <c r="I173" s="320"/>
      <c r="J173" s="320"/>
      <c r="K173" s="321" t="s">
        <v>471</v>
      </c>
      <c r="L173" s="321"/>
      <c r="M173" s="321"/>
      <c r="N173" s="320" t="s">
        <v>446</v>
      </c>
      <c r="O173" s="320"/>
      <c r="P173" s="320"/>
      <c r="Q173" s="321" t="s">
        <v>471</v>
      </c>
      <c r="R173" s="321"/>
      <c r="S173" s="321"/>
      <c r="T173" s="320" t="s">
        <v>446</v>
      </c>
      <c r="U173" s="320"/>
      <c r="V173" s="320"/>
      <c r="W173" s="320" t="s">
        <v>446</v>
      </c>
      <c r="X173" s="320"/>
      <c r="Y173" s="320"/>
      <c r="Z173" s="320" t="s">
        <v>446</v>
      </c>
      <c r="AA173" s="320"/>
      <c r="AB173" s="320"/>
      <c r="AC173" s="320" t="s">
        <v>446</v>
      </c>
      <c r="AD173" s="320"/>
      <c r="AE173" s="320"/>
      <c r="AF173" s="320" t="s">
        <v>446</v>
      </c>
      <c r="AG173" s="320"/>
      <c r="AH173" s="320" t="s">
        <v>446</v>
      </c>
      <c r="AI173" s="320"/>
      <c r="AJ173" s="320" t="s">
        <v>446</v>
      </c>
      <c r="AK173" s="320"/>
      <c r="AL173" s="320"/>
      <c r="AM173" s="320" t="s">
        <v>446</v>
      </c>
      <c r="AN173" s="320"/>
      <c r="AO173" s="320"/>
      <c r="AP173" s="320" t="s">
        <v>446</v>
      </c>
      <c r="AQ173" s="320"/>
      <c r="AR173" s="320"/>
      <c r="AS173" s="322"/>
      <c r="AT173" s="322"/>
      <c r="AU173" s="322"/>
      <c r="AV173" s="322"/>
      <c r="AW173" s="324"/>
      <c r="AX173" s="324"/>
      <c r="AY173" s="324"/>
      <c r="AZ173" s="143"/>
      <c r="BA173" s="15"/>
      <c r="BB173" s="15"/>
      <c r="BC173" s="143"/>
      <c r="BD173" s="15"/>
      <c r="BE173" s="15"/>
      <c r="BF173" s="143"/>
      <c r="BG173" s="15"/>
    </row>
    <row r="174" spans="1:59" ht="13.5" hidden="1" customHeight="1">
      <c r="A174" s="134" t="s">
        <v>409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19"/>
      <c r="W174" s="319"/>
      <c r="X174" s="319"/>
      <c r="Y174" s="319"/>
      <c r="Z174" s="319"/>
      <c r="AA174" s="319"/>
      <c r="AB174" s="319"/>
      <c r="AC174" s="319"/>
      <c r="AD174" s="319"/>
      <c r="AE174" s="319"/>
      <c r="AF174" s="319"/>
      <c r="AG174" s="319"/>
      <c r="AH174" s="319"/>
      <c r="AI174" s="319"/>
      <c r="AJ174" s="319"/>
      <c r="AK174" s="319"/>
      <c r="AL174" s="319"/>
      <c r="AM174" s="319"/>
      <c r="AN174" s="319"/>
      <c r="AO174" s="319"/>
      <c r="AP174" s="319"/>
      <c r="AQ174" s="319"/>
      <c r="AR174" s="319"/>
      <c r="AS174" s="319"/>
      <c r="AT174" s="319"/>
      <c r="AU174" s="319"/>
      <c r="AV174" s="319"/>
      <c r="AW174" s="319"/>
      <c r="AX174" s="319"/>
      <c r="AY174" s="319"/>
      <c r="AZ174" s="143"/>
      <c r="BA174" s="15"/>
      <c r="BB174" s="15"/>
      <c r="BC174" s="143"/>
      <c r="BD174" s="143"/>
      <c r="BE174" s="15"/>
      <c r="BF174" s="143"/>
      <c r="BG174" s="15"/>
    </row>
    <row r="175" spans="1:59" ht="13.5" hidden="1" customHeight="1">
      <c r="A175" s="134" t="s">
        <v>410</v>
      </c>
      <c r="B175" s="319"/>
      <c r="C175" s="319"/>
      <c r="D175" s="319"/>
      <c r="E175" s="319"/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19"/>
      <c r="W175" s="319"/>
      <c r="X175" s="319"/>
      <c r="Y175" s="319"/>
      <c r="Z175" s="319"/>
      <c r="AA175" s="319"/>
      <c r="AB175" s="319"/>
      <c r="AC175" s="319"/>
      <c r="AD175" s="319"/>
      <c r="AE175" s="319"/>
      <c r="AF175" s="319"/>
      <c r="AG175" s="319"/>
      <c r="AH175" s="319"/>
      <c r="AI175" s="319"/>
      <c r="AJ175" s="319"/>
      <c r="AK175" s="319"/>
      <c r="AL175" s="319"/>
      <c r="AM175" s="319"/>
      <c r="AN175" s="319"/>
      <c r="AO175" s="319"/>
      <c r="AP175" s="319"/>
      <c r="AQ175" s="319"/>
      <c r="AR175" s="319"/>
      <c r="AS175" s="319"/>
      <c r="AT175" s="319"/>
      <c r="AU175" s="319"/>
      <c r="AV175" s="319"/>
      <c r="AW175" s="319"/>
      <c r="AX175" s="319"/>
      <c r="AY175" s="319"/>
      <c r="AZ175" s="143"/>
      <c r="BA175" s="15"/>
      <c r="BB175" s="15"/>
      <c r="BC175" s="143"/>
      <c r="BD175" s="143"/>
      <c r="BE175" s="15"/>
      <c r="BF175" s="143"/>
      <c r="BG175" s="15"/>
    </row>
    <row r="176" spans="1:59" ht="13.5" hidden="1" customHeight="1">
      <c r="A176" s="134" t="s">
        <v>411</v>
      </c>
      <c r="B176" s="319"/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19"/>
      <c r="W176" s="319"/>
      <c r="X176" s="319"/>
      <c r="Y176" s="319"/>
      <c r="Z176" s="319"/>
      <c r="AA176" s="319"/>
      <c r="AB176" s="319"/>
      <c r="AC176" s="319"/>
      <c r="AD176" s="319"/>
      <c r="AE176" s="319"/>
      <c r="AF176" s="319"/>
      <c r="AG176" s="319"/>
      <c r="AH176" s="319"/>
      <c r="AI176" s="319"/>
      <c r="AJ176" s="319"/>
      <c r="AK176" s="319"/>
      <c r="AL176" s="319"/>
      <c r="AM176" s="319"/>
      <c r="AN176" s="319"/>
      <c r="AO176" s="319"/>
      <c r="AP176" s="319"/>
      <c r="AQ176" s="319"/>
      <c r="AR176" s="319"/>
      <c r="AS176" s="319"/>
      <c r="AT176" s="319"/>
      <c r="AU176" s="319"/>
      <c r="AV176" s="319"/>
      <c r="AW176" s="319"/>
      <c r="AX176" s="319"/>
      <c r="AY176" s="319"/>
      <c r="AZ176" s="143"/>
      <c r="BA176" s="15"/>
      <c r="BB176" s="15"/>
      <c r="BC176" s="143"/>
      <c r="BD176" s="143"/>
      <c r="BE176" s="15"/>
      <c r="BF176" s="143"/>
      <c r="BG176" s="15"/>
    </row>
    <row r="177" spans="1:59" ht="13.5" hidden="1" customHeight="1">
      <c r="A177" s="134" t="s">
        <v>412</v>
      </c>
      <c r="B177" s="319"/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19"/>
      <c r="W177" s="319"/>
      <c r="X177" s="319"/>
      <c r="Y177" s="319"/>
      <c r="Z177" s="319"/>
      <c r="AA177" s="319"/>
      <c r="AB177" s="319"/>
      <c r="AC177" s="319"/>
      <c r="AD177" s="319"/>
      <c r="AE177" s="319"/>
      <c r="AF177" s="319"/>
      <c r="AG177" s="319"/>
      <c r="AH177" s="319"/>
      <c r="AI177" s="319"/>
      <c r="AJ177" s="319"/>
      <c r="AK177" s="319"/>
      <c r="AL177" s="319"/>
      <c r="AM177" s="319"/>
      <c r="AN177" s="319"/>
      <c r="AO177" s="319"/>
      <c r="AP177" s="319"/>
      <c r="AQ177" s="319"/>
      <c r="AR177" s="319"/>
      <c r="AS177" s="319"/>
      <c r="AT177" s="319"/>
      <c r="AU177" s="319"/>
      <c r="AV177" s="319"/>
      <c r="AW177" s="319"/>
      <c r="AX177" s="319"/>
      <c r="AY177" s="319"/>
      <c r="AZ177" s="143"/>
      <c r="BA177" s="15"/>
      <c r="BB177" s="15"/>
      <c r="BC177" s="143"/>
      <c r="BD177" s="143"/>
      <c r="BE177" s="15"/>
      <c r="BF177" s="143"/>
      <c r="BG177" s="15"/>
    </row>
    <row r="178" spans="1:59" ht="13.5" hidden="1" customHeight="1">
      <c r="A178" s="134" t="s">
        <v>413</v>
      </c>
      <c r="B178" s="319"/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19"/>
      <c r="W178" s="319"/>
      <c r="X178" s="319"/>
      <c r="Y178" s="319"/>
      <c r="Z178" s="319"/>
      <c r="AA178" s="319"/>
      <c r="AB178" s="319"/>
      <c r="AC178" s="319"/>
      <c r="AD178" s="319"/>
      <c r="AE178" s="319"/>
      <c r="AF178" s="319"/>
      <c r="AG178" s="319"/>
      <c r="AH178" s="319"/>
      <c r="AI178" s="319"/>
      <c r="AJ178" s="319"/>
      <c r="AK178" s="319"/>
      <c r="AL178" s="319"/>
      <c r="AM178" s="319"/>
      <c r="AN178" s="319"/>
      <c r="AO178" s="319"/>
      <c r="AP178" s="319"/>
      <c r="AQ178" s="319"/>
      <c r="AR178" s="319"/>
      <c r="AS178" s="319"/>
      <c r="AT178" s="319"/>
      <c r="AU178" s="319"/>
      <c r="AV178" s="319"/>
      <c r="AW178" s="319"/>
      <c r="AX178" s="319"/>
      <c r="AY178" s="319"/>
      <c r="AZ178" s="143"/>
      <c r="BA178" s="15"/>
      <c r="BB178" s="15"/>
      <c r="BC178" s="143"/>
      <c r="BD178" s="143"/>
      <c r="BE178" s="15"/>
      <c r="BF178" s="143"/>
      <c r="BG178" s="15"/>
    </row>
    <row r="179" spans="1:59" ht="13.5" hidden="1" customHeight="1">
      <c r="A179" s="155" t="s">
        <v>292</v>
      </c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18"/>
      <c r="AF179" s="318"/>
      <c r="AG179" s="318"/>
      <c r="AH179" s="318"/>
      <c r="AI179" s="318"/>
      <c r="AJ179" s="318"/>
      <c r="AK179" s="318"/>
      <c r="AL179" s="318"/>
      <c r="AM179" s="318"/>
      <c r="AN179" s="318"/>
      <c r="AO179" s="318"/>
      <c r="AP179" s="319"/>
      <c r="AQ179" s="319"/>
      <c r="AR179" s="319"/>
      <c r="AS179" s="319"/>
      <c r="AT179" s="319"/>
      <c r="AU179" s="319"/>
      <c r="AV179" s="319"/>
      <c r="AW179" s="319"/>
      <c r="AX179" s="319"/>
      <c r="AY179" s="319"/>
      <c r="AZ179" s="143"/>
      <c r="BA179" s="15"/>
      <c r="BB179" s="15"/>
      <c r="BC179" s="143"/>
      <c r="BD179" s="143"/>
      <c r="BE179" s="15"/>
      <c r="BF179" s="143"/>
      <c r="BG179" s="15"/>
    </row>
  </sheetData>
  <mergeCells count="2153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</mergeCells>
  <pageMargins left="0.75" right="0.75" top="1" bottom="1" header="0" footer="0"/>
  <pageSetup paperSize="9" scale="71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T131"/>
  <sheetViews>
    <sheetView showGridLines="0" view="pageBreakPreview" topLeftCell="X49" zoomScale="130" zoomScaleNormal="120" zoomScaleSheetLayoutView="130" workbookViewId="0">
      <selection activeCell="BB61" sqref="BB61"/>
    </sheetView>
  </sheetViews>
  <sheetFormatPr defaultColWidth="14.6640625" defaultRowHeight="14.25" customHeight="1"/>
  <cols>
    <col min="1" max="1" width="11.6640625" style="12" customWidth="1"/>
    <col min="2" max="2" width="44.33203125" style="12" customWidth="1"/>
    <col min="3" max="3" width="5.33203125" style="12" customWidth="1"/>
    <col min="4" max="4" width="5.6640625" style="12" customWidth="1"/>
    <col min="5" max="5" width="4.5" style="12" customWidth="1"/>
    <col min="6" max="7" width="3.6640625" style="12" customWidth="1"/>
    <col min="8" max="8" width="4" style="12" customWidth="1"/>
    <col min="9" max="9" width="1.5" style="12" customWidth="1"/>
    <col min="10" max="10" width="8.33203125" style="12" hidden="1" customWidth="1"/>
    <col min="11" max="11" width="1.33203125" style="12" customWidth="1"/>
    <col min="12" max="12" width="5.6640625" style="12" customWidth="1"/>
    <col min="13" max="13" width="1.5" style="12" customWidth="1"/>
    <col min="14" max="14" width="1.33203125" style="12" customWidth="1"/>
    <col min="15" max="15" width="5.5" style="12" customWidth="1"/>
    <col min="16" max="16" width="5" style="12" customWidth="1"/>
    <col min="17" max="17" width="5.1640625" style="12" customWidth="1"/>
    <col min="18" max="18" width="3.6640625" style="12" customWidth="1"/>
    <col min="19" max="19" width="3.5" style="12" customWidth="1"/>
    <col min="20" max="20" width="4" style="12" customWidth="1"/>
    <col min="21" max="21" width="4.1640625" style="12" customWidth="1"/>
    <col min="22" max="22" width="4.6640625" style="12" customWidth="1"/>
    <col min="23" max="23" width="5.5" style="12" customWidth="1"/>
    <col min="24" max="26" width="4.6640625" style="12" customWidth="1"/>
    <col min="27" max="27" width="5.5" style="12" customWidth="1"/>
    <col min="28" max="28" width="4" style="12" customWidth="1"/>
    <col min="29" max="29" width="4.1640625" style="12" customWidth="1"/>
    <col min="30" max="33" width="4.6640625" style="12" customWidth="1"/>
    <col min="34" max="34" width="5.5" style="12" customWidth="1"/>
    <col min="35" max="35" width="4.33203125" style="12" customWidth="1"/>
    <col min="36" max="36" width="14.6640625" style="12" hidden="1" customWidth="1"/>
    <col min="37" max="43" width="4.6640625" style="12" customWidth="1"/>
    <col min="44" max="44" width="14.6640625" style="12" hidden="1" customWidth="1"/>
    <col min="45" max="45" width="5" style="12" customWidth="1"/>
    <col min="46" max="46" width="3.6640625" style="12" customWidth="1"/>
    <col min="47" max="49" width="4.6640625" style="12" customWidth="1"/>
    <col min="50" max="50" width="4.1640625" style="12" customWidth="1"/>
    <col min="51" max="51" width="4" style="12" customWidth="1"/>
    <col min="52" max="52" width="1.6640625" style="12" customWidth="1"/>
    <col min="53" max="53" width="4.1640625" style="12" customWidth="1"/>
    <col min="54" max="54" width="4.33203125" style="12" customWidth="1"/>
    <col min="55" max="55" width="4.6640625" style="12" customWidth="1"/>
    <col min="56" max="57" width="4.6640625" style="12" hidden="1" customWidth="1"/>
    <col min="58" max="58" width="4.1640625" style="12" customWidth="1"/>
    <col min="59" max="59" width="4.6640625" style="12" customWidth="1"/>
    <col min="60" max="60" width="2.6640625" style="12" hidden="1" customWidth="1"/>
    <col min="61" max="61" width="3.6640625" style="12" customWidth="1"/>
    <col min="62" max="63" width="4.6640625" style="12" customWidth="1"/>
    <col min="64" max="65" width="4.6640625" style="12" hidden="1" customWidth="1"/>
    <col min="66" max="66" width="5.5" style="12" hidden="1" customWidth="1"/>
    <col min="67" max="67" width="6.1640625" style="12" customWidth="1"/>
    <col min="68" max="68" width="5.6640625" style="12" customWidth="1"/>
    <col min="69" max="69" width="6.1640625" style="12" customWidth="1"/>
    <col min="70" max="70" width="5.6640625" style="12" customWidth="1"/>
    <col min="71" max="16384" width="14.6640625" style="12"/>
  </cols>
  <sheetData>
    <row r="1" spans="1:70" ht="12.75" customHeight="1">
      <c r="A1" s="391" t="s">
        <v>209</v>
      </c>
      <c r="B1" s="399" t="s">
        <v>266</v>
      </c>
      <c r="C1" s="389" t="s">
        <v>267</v>
      </c>
      <c r="D1" s="389"/>
      <c r="E1" s="389"/>
      <c r="F1" s="389"/>
      <c r="G1" s="389"/>
      <c r="H1" s="389"/>
      <c r="I1" s="389" t="s">
        <v>268</v>
      </c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91" t="s">
        <v>269</v>
      </c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 t="s">
        <v>270</v>
      </c>
      <c r="BO1" s="389" t="s">
        <v>271</v>
      </c>
      <c r="BP1" s="389"/>
      <c r="BQ1" s="389" t="s">
        <v>272</v>
      </c>
      <c r="BR1" s="392"/>
    </row>
    <row r="2" spans="1:70" ht="12.75" customHeight="1">
      <c r="A2" s="391"/>
      <c r="B2" s="39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1" t="s">
        <v>273</v>
      </c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 t="s">
        <v>274</v>
      </c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 t="s">
        <v>275</v>
      </c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89"/>
      <c r="BP2" s="389"/>
      <c r="BQ2" s="389"/>
      <c r="BR2" s="392"/>
    </row>
    <row r="3" spans="1:70" ht="12.75" customHeight="1">
      <c r="A3" s="391"/>
      <c r="B3" s="399"/>
      <c r="C3" s="396" t="s">
        <v>276</v>
      </c>
      <c r="D3" s="396" t="s">
        <v>277</v>
      </c>
      <c r="E3" s="396" t="s">
        <v>278</v>
      </c>
      <c r="F3" s="396" t="s">
        <v>279</v>
      </c>
      <c r="G3" s="396" t="s">
        <v>280</v>
      </c>
      <c r="H3" s="389" t="s">
        <v>281</v>
      </c>
      <c r="I3" s="148"/>
      <c r="J3" s="389" t="s">
        <v>282</v>
      </c>
      <c r="K3" s="148"/>
      <c r="L3" s="389" t="s">
        <v>283</v>
      </c>
      <c r="M3" s="389" t="s">
        <v>284</v>
      </c>
      <c r="N3" s="145"/>
      <c r="O3" s="389" t="s">
        <v>285</v>
      </c>
      <c r="P3" s="389"/>
      <c r="Q3" s="389"/>
      <c r="R3" s="389"/>
      <c r="S3" s="389"/>
      <c r="T3" s="391" t="s">
        <v>286</v>
      </c>
      <c r="U3" s="391"/>
      <c r="V3" s="391"/>
      <c r="W3" s="391"/>
      <c r="X3" s="391"/>
      <c r="Y3" s="391"/>
      <c r="Z3" s="391"/>
      <c r="AA3" s="391" t="s">
        <v>287</v>
      </c>
      <c r="AB3" s="391"/>
      <c r="AC3" s="391"/>
      <c r="AD3" s="391"/>
      <c r="AE3" s="391"/>
      <c r="AF3" s="391"/>
      <c r="AG3" s="391"/>
      <c r="AH3" s="391" t="s">
        <v>288</v>
      </c>
      <c r="AI3" s="391"/>
      <c r="AJ3" s="391"/>
      <c r="AK3" s="391"/>
      <c r="AL3" s="391"/>
      <c r="AM3" s="391"/>
      <c r="AN3" s="391"/>
      <c r="AO3" s="391"/>
      <c r="AP3" s="391" t="s">
        <v>289</v>
      </c>
      <c r="AQ3" s="391"/>
      <c r="AR3" s="391"/>
      <c r="AS3" s="391"/>
      <c r="AT3" s="391"/>
      <c r="AU3" s="391"/>
      <c r="AV3" s="391"/>
      <c r="AW3" s="391"/>
      <c r="AX3" s="391" t="s">
        <v>290</v>
      </c>
      <c r="AY3" s="391"/>
      <c r="AZ3" s="391"/>
      <c r="BA3" s="391"/>
      <c r="BB3" s="391"/>
      <c r="BC3" s="391"/>
      <c r="BD3" s="391"/>
      <c r="BE3" s="391"/>
      <c r="BF3" s="391" t="s">
        <v>291</v>
      </c>
      <c r="BG3" s="391"/>
      <c r="BH3" s="391"/>
      <c r="BI3" s="391"/>
      <c r="BJ3" s="391"/>
      <c r="BK3" s="391"/>
      <c r="BL3" s="391"/>
      <c r="BM3" s="391"/>
      <c r="BN3" s="391"/>
      <c r="BO3" s="389"/>
      <c r="BP3" s="389"/>
      <c r="BQ3" s="389"/>
      <c r="BR3" s="392"/>
    </row>
    <row r="4" spans="1:70" ht="12.75" customHeight="1">
      <c r="A4" s="391"/>
      <c r="B4" s="399"/>
      <c r="C4" s="396"/>
      <c r="D4" s="396"/>
      <c r="E4" s="396"/>
      <c r="F4" s="396"/>
      <c r="G4" s="396"/>
      <c r="H4" s="389"/>
      <c r="I4" s="145"/>
      <c r="J4" s="389"/>
      <c r="K4" s="145"/>
      <c r="L4" s="389"/>
      <c r="M4" s="389"/>
      <c r="N4" s="145"/>
      <c r="O4" s="391" t="s">
        <v>292</v>
      </c>
      <c r="P4" s="391" t="s">
        <v>293</v>
      </c>
      <c r="Q4" s="391"/>
      <c r="R4" s="391"/>
      <c r="S4" s="391"/>
      <c r="T4" s="391" t="s">
        <v>294</v>
      </c>
      <c r="U4" s="391"/>
      <c r="V4" s="391"/>
      <c r="W4" s="391"/>
      <c r="X4" s="391"/>
      <c r="Y4" s="391"/>
      <c r="Z4" s="391"/>
      <c r="AA4" s="391" t="s">
        <v>295</v>
      </c>
      <c r="AB4" s="391"/>
      <c r="AC4" s="391"/>
      <c r="AD4" s="391"/>
      <c r="AE4" s="391"/>
      <c r="AF4" s="391"/>
      <c r="AG4" s="391"/>
      <c r="AH4" s="391" t="s">
        <v>296</v>
      </c>
      <c r="AI4" s="391"/>
      <c r="AJ4" s="391"/>
      <c r="AK4" s="391"/>
      <c r="AL4" s="391"/>
      <c r="AM4" s="391"/>
      <c r="AN4" s="391"/>
      <c r="AO4" s="391"/>
      <c r="AP4" s="391" t="s">
        <v>297</v>
      </c>
      <c r="AQ4" s="391"/>
      <c r="AR4" s="391"/>
      <c r="AS4" s="391"/>
      <c r="AT4" s="391"/>
      <c r="AU4" s="391"/>
      <c r="AV4" s="391"/>
      <c r="AW4" s="391"/>
      <c r="AX4" s="391" t="s">
        <v>298</v>
      </c>
      <c r="AY4" s="391"/>
      <c r="AZ4" s="391"/>
      <c r="BA4" s="391"/>
      <c r="BB4" s="391"/>
      <c r="BC4" s="391"/>
      <c r="BD4" s="391"/>
      <c r="BE4" s="391"/>
      <c r="BF4" s="391" t="s">
        <v>299</v>
      </c>
      <c r="BG4" s="391"/>
      <c r="BH4" s="391"/>
      <c r="BI4" s="391"/>
      <c r="BJ4" s="391"/>
      <c r="BK4" s="391"/>
      <c r="BL4" s="391"/>
      <c r="BM4" s="391"/>
      <c r="BN4" s="391"/>
      <c r="BO4" s="389"/>
      <c r="BP4" s="389"/>
      <c r="BQ4" s="389"/>
      <c r="BR4" s="392"/>
    </row>
    <row r="5" spans="1:70" ht="16.5" customHeight="1">
      <c r="A5" s="391"/>
      <c r="B5" s="399"/>
      <c r="C5" s="396"/>
      <c r="D5" s="396"/>
      <c r="E5" s="396"/>
      <c r="F5" s="396"/>
      <c r="G5" s="396"/>
      <c r="H5" s="389"/>
      <c r="I5" s="145"/>
      <c r="J5" s="389"/>
      <c r="K5" s="145"/>
      <c r="L5" s="389"/>
      <c r="M5" s="389"/>
      <c r="N5" s="148"/>
      <c r="O5" s="396"/>
      <c r="P5" s="396" t="s">
        <v>300</v>
      </c>
      <c r="Q5" s="396" t="s">
        <v>301</v>
      </c>
      <c r="R5" s="384" t="s">
        <v>302</v>
      </c>
      <c r="S5" s="384" t="s">
        <v>303</v>
      </c>
      <c r="T5" s="384" t="s">
        <v>304</v>
      </c>
      <c r="U5" s="384" t="s">
        <v>305</v>
      </c>
      <c r="V5" s="384" t="s">
        <v>285</v>
      </c>
      <c r="W5" s="386" t="s">
        <v>293</v>
      </c>
      <c r="X5" s="387"/>
      <c r="Y5" s="387"/>
      <c r="Z5" s="388"/>
      <c r="AA5" s="384" t="s">
        <v>304</v>
      </c>
      <c r="AB5" s="384" t="s">
        <v>305</v>
      </c>
      <c r="AC5" s="384" t="s">
        <v>285</v>
      </c>
      <c r="AD5" s="386" t="s">
        <v>293</v>
      </c>
      <c r="AE5" s="387"/>
      <c r="AF5" s="387"/>
      <c r="AG5" s="388"/>
      <c r="AH5" s="384" t="s">
        <v>304</v>
      </c>
      <c r="AI5" s="384" t="s">
        <v>305</v>
      </c>
      <c r="AJ5" s="384" t="s">
        <v>306</v>
      </c>
      <c r="AK5" s="384" t="s">
        <v>285</v>
      </c>
      <c r="AL5" s="386" t="s">
        <v>293</v>
      </c>
      <c r="AM5" s="387"/>
      <c r="AN5" s="387"/>
      <c r="AO5" s="388"/>
      <c r="AP5" s="384" t="s">
        <v>304</v>
      </c>
      <c r="AQ5" s="384" t="s">
        <v>305</v>
      </c>
      <c r="AR5" s="384" t="s">
        <v>306</v>
      </c>
      <c r="AS5" s="384" t="s">
        <v>285</v>
      </c>
      <c r="AT5" s="393" t="s">
        <v>293</v>
      </c>
      <c r="AU5" s="394"/>
      <c r="AV5" s="394"/>
      <c r="AW5" s="395"/>
      <c r="AX5" s="384" t="s">
        <v>304</v>
      </c>
      <c r="AY5" s="384" t="s">
        <v>305</v>
      </c>
      <c r="AZ5" s="384" t="s">
        <v>306</v>
      </c>
      <c r="BA5" s="384" t="s">
        <v>285</v>
      </c>
      <c r="BB5" s="391" t="s">
        <v>293</v>
      </c>
      <c r="BC5" s="391"/>
      <c r="BD5" s="391"/>
      <c r="BE5" s="391"/>
      <c r="BF5" s="384" t="s">
        <v>304</v>
      </c>
      <c r="BG5" s="384" t="s">
        <v>305</v>
      </c>
      <c r="BH5" s="391" t="s">
        <v>306</v>
      </c>
      <c r="BI5" s="384" t="s">
        <v>285</v>
      </c>
      <c r="BJ5" s="386" t="s">
        <v>293</v>
      </c>
      <c r="BK5" s="387"/>
      <c r="BL5" s="387"/>
      <c r="BM5" s="388"/>
      <c r="BN5" s="391"/>
      <c r="BO5" s="389" t="s">
        <v>307</v>
      </c>
      <c r="BP5" s="389" t="s">
        <v>308</v>
      </c>
      <c r="BQ5" s="389" t="s">
        <v>307</v>
      </c>
      <c r="BR5" s="390" t="s">
        <v>308</v>
      </c>
    </row>
    <row r="6" spans="1:70" ht="39.75" customHeight="1">
      <c r="A6" s="391"/>
      <c r="B6" s="399"/>
      <c r="C6" s="396"/>
      <c r="D6" s="396"/>
      <c r="E6" s="396"/>
      <c r="F6" s="396"/>
      <c r="G6" s="396"/>
      <c r="H6" s="389"/>
      <c r="I6" s="145"/>
      <c r="J6" s="389"/>
      <c r="K6" s="145"/>
      <c r="L6" s="389"/>
      <c r="M6" s="389"/>
      <c r="N6" s="148"/>
      <c r="O6" s="396"/>
      <c r="P6" s="396"/>
      <c r="Q6" s="396"/>
      <c r="R6" s="385"/>
      <c r="S6" s="385"/>
      <c r="T6" s="385"/>
      <c r="U6" s="385"/>
      <c r="V6" s="385"/>
      <c r="W6" s="148" t="s">
        <v>300</v>
      </c>
      <c r="X6" s="146" t="s">
        <v>301</v>
      </c>
      <c r="Y6" s="146" t="s">
        <v>302</v>
      </c>
      <c r="Z6" s="146" t="s">
        <v>303</v>
      </c>
      <c r="AA6" s="385"/>
      <c r="AB6" s="385"/>
      <c r="AC6" s="385"/>
      <c r="AD6" s="146" t="s">
        <v>300</v>
      </c>
      <c r="AE6" s="146" t="s">
        <v>301</v>
      </c>
      <c r="AF6" s="146" t="s">
        <v>302</v>
      </c>
      <c r="AG6" s="148" t="s">
        <v>303</v>
      </c>
      <c r="AH6" s="385"/>
      <c r="AI6" s="385"/>
      <c r="AJ6" s="385"/>
      <c r="AK6" s="385"/>
      <c r="AL6" s="146" t="s">
        <v>300</v>
      </c>
      <c r="AM6" s="146" t="s">
        <v>301</v>
      </c>
      <c r="AN6" s="148" t="s">
        <v>302</v>
      </c>
      <c r="AO6" s="148" t="s">
        <v>303</v>
      </c>
      <c r="AP6" s="385"/>
      <c r="AQ6" s="385"/>
      <c r="AR6" s="385"/>
      <c r="AS6" s="385"/>
      <c r="AT6" s="146" t="s">
        <v>300</v>
      </c>
      <c r="AU6" s="148" t="s">
        <v>301</v>
      </c>
      <c r="AV6" s="148" t="s">
        <v>302</v>
      </c>
      <c r="AW6" s="148" t="s">
        <v>303</v>
      </c>
      <c r="AX6" s="385"/>
      <c r="AY6" s="385"/>
      <c r="AZ6" s="385"/>
      <c r="BA6" s="385"/>
      <c r="BB6" s="148" t="s">
        <v>300</v>
      </c>
      <c r="BC6" s="148" t="s">
        <v>301</v>
      </c>
      <c r="BD6" s="148" t="s">
        <v>302</v>
      </c>
      <c r="BE6" s="148" t="s">
        <v>303</v>
      </c>
      <c r="BF6" s="385"/>
      <c r="BG6" s="385"/>
      <c r="BH6" s="391"/>
      <c r="BI6" s="385"/>
      <c r="BJ6" s="148" t="s">
        <v>300</v>
      </c>
      <c r="BK6" s="148" t="s">
        <v>301</v>
      </c>
      <c r="BL6" s="148" t="s">
        <v>302</v>
      </c>
      <c r="BM6" s="146" t="s">
        <v>303</v>
      </c>
      <c r="BN6" s="391"/>
      <c r="BO6" s="389"/>
      <c r="BP6" s="389"/>
      <c r="BQ6" s="389"/>
      <c r="BR6" s="390"/>
    </row>
    <row r="7" spans="1:70" ht="14.25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23</v>
      </c>
      <c r="W7" s="149">
        <v>24</v>
      </c>
      <c r="X7" s="149">
        <v>25</v>
      </c>
      <c r="Y7" s="149">
        <v>26</v>
      </c>
      <c r="Z7" s="149">
        <v>27</v>
      </c>
      <c r="AA7" s="149">
        <v>28</v>
      </c>
      <c r="AB7" s="149">
        <v>29</v>
      </c>
      <c r="AC7" s="149">
        <v>31</v>
      </c>
      <c r="AD7" s="149">
        <v>32</v>
      </c>
      <c r="AE7" s="149">
        <v>33</v>
      </c>
      <c r="AF7" s="149">
        <v>34</v>
      </c>
      <c r="AG7" s="149">
        <v>35</v>
      </c>
      <c r="AH7" s="149">
        <v>36</v>
      </c>
      <c r="AI7" s="149">
        <v>37</v>
      </c>
      <c r="AJ7" s="149">
        <v>38</v>
      </c>
      <c r="AK7" s="149">
        <v>39</v>
      </c>
      <c r="AL7" s="149">
        <v>40</v>
      </c>
      <c r="AM7" s="149">
        <v>41</v>
      </c>
      <c r="AN7" s="149">
        <v>42</v>
      </c>
      <c r="AO7" s="149">
        <v>43</v>
      </c>
      <c r="AP7" s="149">
        <v>44</v>
      </c>
      <c r="AQ7" s="149">
        <v>45</v>
      </c>
      <c r="AR7" s="149">
        <v>46</v>
      </c>
      <c r="AS7" s="149">
        <v>47</v>
      </c>
      <c r="AT7" s="145" t="s">
        <v>312</v>
      </c>
      <c r="AU7" s="145" t="s">
        <v>313</v>
      </c>
      <c r="AV7" s="145" t="s">
        <v>314</v>
      </c>
      <c r="AW7" s="145" t="s">
        <v>315</v>
      </c>
      <c r="AX7" s="145" t="s">
        <v>316</v>
      </c>
      <c r="AY7" s="145" t="s">
        <v>317</v>
      </c>
      <c r="AZ7" s="145" t="s">
        <v>318</v>
      </c>
      <c r="BA7" s="145" t="s">
        <v>319</v>
      </c>
      <c r="BB7" s="145" t="s">
        <v>320</v>
      </c>
      <c r="BC7" s="145" t="s">
        <v>321</v>
      </c>
      <c r="BD7" s="145" t="s">
        <v>322</v>
      </c>
      <c r="BE7" s="145" t="s">
        <v>323</v>
      </c>
      <c r="BF7" s="145" t="s">
        <v>324</v>
      </c>
      <c r="BG7" s="145" t="s">
        <v>325</v>
      </c>
      <c r="BH7" s="145" t="s">
        <v>326</v>
      </c>
      <c r="BI7" s="145" t="s">
        <v>327</v>
      </c>
      <c r="BJ7" s="145" t="s">
        <v>328</v>
      </c>
      <c r="BK7" s="145" t="s">
        <v>329</v>
      </c>
      <c r="BL7" s="145" t="s">
        <v>330</v>
      </c>
      <c r="BM7" s="145" t="s">
        <v>331</v>
      </c>
      <c r="BN7" s="147">
        <v>196</v>
      </c>
      <c r="BO7" s="145" t="s">
        <v>337</v>
      </c>
      <c r="BP7" s="145" t="s">
        <v>338</v>
      </c>
      <c r="BQ7" s="145" t="s">
        <v>339</v>
      </c>
      <c r="BR7" s="247" t="s">
        <v>340</v>
      </c>
    </row>
    <row r="8" spans="1:70" ht="3.75" customHeight="1">
      <c r="A8" s="101"/>
      <c r="B8" s="102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</row>
    <row r="9" spans="1:70" ht="7.5" customHeight="1" thickBot="1">
      <c r="A9" s="101"/>
      <c r="B9" s="383" t="s">
        <v>341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103">
        <v>54</v>
      </c>
      <c r="U9" s="101"/>
      <c r="V9" s="103" t="s">
        <v>181</v>
      </c>
      <c r="W9" s="101"/>
      <c r="X9" s="101"/>
      <c r="Y9" s="101"/>
      <c r="Z9" s="101"/>
      <c r="AA9" s="103" t="s">
        <v>318</v>
      </c>
      <c r="AB9" s="101"/>
      <c r="AC9" s="103" t="s">
        <v>181</v>
      </c>
      <c r="AD9" s="101"/>
      <c r="AE9" s="101"/>
      <c r="AF9" s="101"/>
      <c r="AG9" s="101"/>
      <c r="AH9" s="103" t="s">
        <v>318</v>
      </c>
      <c r="AI9" s="101"/>
      <c r="AJ9" s="101"/>
      <c r="AK9" s="103" t="s">
        <v>181</v>
      </c>
      <c r="AL9" s="101"/>
      <c r="AM9" s="101"/>
      <c r="AN9" s="101"/>
      <c r="AO9" s="101"/>
      <c r="AP9" s="103" t="s">
        <v>318</v>
      </c>
      <c r="AQ9" s="101"/>
      <c r="AR9" s="101"/>
      <c r="AS9" s="103" t="s">
        <v>181</v>
      </c>
      <c r="AT9" s="101"/>
      <c r="AU9" s="101"/>
      <c r="AV9" s="101"/>
      <c r="AW9" s="101"/>
      <c r="AX9" s="103" t="s">
        <v>318</v>
      </c>
      <c r="AY9" s="101"/>
      <c r="AZ9" s="101"/>
      <c r="BA9" s="103" t="s">
        <v>181</v>
      </c>
      <c r="BB9" s="101"/>
      <c r="BC9" s="101"/>
      <c r="BD9" s="101"/>
      <c r="BE9" s="101"/>
      <c r="BF9" s="103" t="s">
        <v>318</v>
      </c>
      <c r="BG9" s="101"/>
      <c r="BH9" s="101"/>
      <c r="BI9" s="103" t="s">
        <v>181</v>
      </c>
      <c r="BJ9" s="101"/>
      <c r="BK9" s="101"/>
      <c r="BL9" s="101"/>
      <c r="BM9" s="101"/>
      <c r="BN9" s="101"/>
      <c r="BO9" s="101"/>
      <c r="BP9" s="101"/>
      <c r="BQ9" s="101"/>
      <c r="BR9" s="101"/>
    </row>
    <row r="10" spans="1:70" ht="21" customHeight="1" thickBot="1">
      <c r="A10" s="104" t="s">
        <v>117</v>
      </c>
      <c r="B10" s="105" t="s">
        <v>343</v>
      </c>
      <c r="C10" s="106">
        <v>6</v>
      </c>
      <c r="D10" s="104"/>
      <c r="E10" s="104">
        <v>12</v>
      </c>
      <c r="F10" s="104"/>
      <c r="G10" s="104"/>
      <c r="H10" s="107">
        <v>6</v>
      </c>
      <c r="I10" s="104"/>
      <c r="J10" s="214">
        <f>J16</f>
        <v>2052</v>
      </c>
      <c r="K10" s="214">
        <f t="shared" ref="K10:AE10" si="0">K16</f>
        <v>0</v>
      </c>
      <c r="L10" s="214">
        <f t="shared" si="0"/>
        <v>648</v>
      </c>
      <c r="M10" s="214">
        <f t="shared" si="0"/>
        <v>0</v>
      </c>
      <c r="N10" s="214">
        <f t="shared" si="0"/>
        <v>0</v>
      </c>
      <c r="O10" s="214">
        <v>1404</v>
      </c>
      <c r="P10" s="214">
        <f t="shared" si="0"/>
        <v>636</v>
      </c>
      <c r="Q10" s="214">
        <f t="shared" si="0"/>
        <v>768</v>
      </c>
      <c r="R10" s="214"/>
      <c r="S10" s="214"/>
      <c r="T10" s="214">
        <f t="shared" si="0"/>
        <v>834.4</v>
      </c>
      <c r="U10" s="214">
        <f t="shared" si="0"/>
        <v>256.39999999999998</v>
      </c>
      <c r="V10" s="214">
        <f t="shared" si="0"/>
        <v>578</v>
      </c>
      <c r="W10" s="214">
        <f t="shared" si="0"/>
        <v>306</v>
      </c>
      <c r="X10" s="214">
        <f t="shared" si="0"/>
        <v>272</v>
      </c>
      <c r="Y10" s="214"/>
      <c r="Z10" s="214"/>
      <c r="AA10" s="214">
        <f t="shared" si="0"/>
        <v>1169.6000000000004</v>
      </c>
      <c r="AB10" s="214">
        <f t="shared" si="0"/>
        <v>343.6</v>
      </c>
      <c r="AC10" s="214">
        <f t="shared" si="0"/>
        <v>826</v>
      </c>
      <c r="AD10" s="214">
        <f t="shared" si="0"/>
        <v>330</v>
      </c>
      <c r="AE10" s="214">
        <f t="shared" si="0"/>
        <v>496</v>
      </c>
      <c r="AF10" s="104"/>
      <c r="AG10" s="107"/>
      <c r="AH10" s="106"/>
      <c r="AI10" s="104"/>
      <c r="AJ10" s="104"/>
      <c r="AK10" s="104"/>
      <c r="AL10" s="104"/>
      <c r="AM10" s="104"/>
      <c r="AN10" s="104"/>
      <c r="AO10" s="107"/>
      <c r="AP10" s="106"/>
      <c r="AQ10" s="104"/>
      <c r="AR10" s="104"/>
      <c r="AS10" s="104"/>
      <c r="AT10" s="104"/>
      <c r="AU10" s="104"/>
      <c r="AV10" s="104"/>
      <c r="AW10" s="107"/>
      <c r="AX10" s="106"/>
      <c r="AY10" s="104"/>
      <c r="AZ10" s="104"/>
      <c r="BA10" s="104"/>
      <c r="BB10" s="104"/>
      <c r="BC10" s="104"/>
      <c r="BD10" s="104"/>
      <c r="BE10" s="107"/>
      <c r="BF10" s="106"/>
      <c r="BG10" s="104"/>
      <c r="BH10" s="104"/>
      <c r="BI10" s="104"/>
      <c r="BJ10" s="104"/>
      <c r="BK10" s="104"/>
      <c r="BL10" s="104"/>
      <c r="BM10" s="107"/>
      <c r="BN10" s="108"/>
      <c r="BO10" s="109"/>
      <c r="BP10" s="110"/>
      <c r="BQ10" s="109"/>
      <c r="BR10" s="110"/>
    </row>
    <row r="11" spans="1:70" ht="3.75" customHeight="1" thickBot="1">
      <c r="A11" s="101"/>
      <c r="B11" s="102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</row>
    <row r="12" spans="1:70" ht="13.5" customHeight="1" thickBot="1">
      <c r="A12" s="104" t="s">
        <v>50</v>
      </c>
      <c r="B12" s="105" t="s">
        <v>51</v>
      </c>
      <c r="C12" s="186"/>
      <c r="D12" s="187"/>
      <c r="E12" s="187"/>
      <c r="F12" s="187"/>
      <c r="G12" s="187"/>
      <c r="H12" s="188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8"/>
      <c r="T12" s="186"/>
      <c r="U12" s="187"/>
      <c r="V12" s="187"/>
      <c r="W12" s="187"/>
      <c r="X12" s="187"/>
      <c r="Y12" s="187"/>
      <c r="Z12" s="188"/>
      <c r="AA12" s="186"/>
      <c r="AB12" s="187"/>
      <c r="AC12" s="187"/>
      <c r="AD12" s="187"/>
      <c r="AE12" s="187"/>
      <c r="AF12" s="187"/>
      <c r="AG12" s="188"/>
      <c r="AH12" s="186"/>
      <c r="AI12" s="187"/>
      <c r="AJ12" s="187"/>
      <c r="AK12" s="187"/>
      <c r="AL12" s="187"/>
      <c r="AM12" s="187"/>
      <c r="AN12" s="187"/>
      <c r="AO12" s="188"/>
      <c r="AP12" s="186"/>
      <c r="AQ12" s="187"/>
      <c r="AR12" s="187"/>
      <c r="AS12" s="187"/>
      <c r="AT12" s="187"/>
      <c r="AU12" s="187"/>
      <c r="AV12" s="187"/>
      <c r="AW12" s="188"/>
      <c r="AX12" s="186"/>
      <c r="AY12" s="187"/>
      <c r="AZ12" s="187"/>
      <c r="BA12" s="187"/>
      <c r="BB12" s="187"/>
      <c r="BC12" s="187"/>
      <c r="BD12" s="187"/>
      <c r="BE12" s="188"/>
      <c r="BF12" s="186"/>
      <c r="BG12" s="187"/>
      <c r="BH12" s="187"/>
      <c r="BI12" s="187"/>
      <c r="BJ12" s="187"/>
      <c r="BK12" s="187"/>
      <c r="BL12" s="187"/>
      <c r="BM12" s="188"/>
      <c r="BN12" s="108"/>
      <c r="BO12" s="109"/>
      <c r="BP12" s="110"/>
      <c r="BQ12" s="109"/>
      <c r="BR12" s="110"/>
    </row>
    <row r="13" spans="1:70" ht="3.75" customHeight="1" thickBot="1">
      <c r="A13" s="101"/>
      <c r="B13" s="10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01"/>
      <c r="BO13" s="101"/>
      <c r="BP13" s="101"/>
      <c r="BQ13" s="101"/>
      <c r="BR13" s="101"/>
    </row>
    <row r="14" spans="1:70" ht="13.5" customHeight="1" thickBot="1">
      <c r="A14" s="104" t="s">
        <v>52</v>
      </c>
      <c r="B14" s="105" t="s">
        <v>53</v>
      </c>
      <c r="C14" s="186"/>
      <c r="D14" s="187"/>
      <c r="E14" s="187"/>
      <c r="F14" s="187"/>
      <c r="G14" s="187"/>
      <c r="H14" s="188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186"/>
      <c r="U14" s="187"/>
      <c r="V14" s="187"/>
      <c r="W14" s="187"/>
      <c r="X14" s="187"/>
      <c r="Y14" s="187"/>
      <c r="Z14" s="188"/>
      <c r="AA14" s="186"/>
      <c r="AB14" s="187"/>
      <c r="AC14" s="187"/>
      <c r="AD14" s="187"/>
      <c r="AE14" s="187"/>
      <c r="AF14" s="187"/>
      <c r="AG14" s="188"/>
      <c r="AH14" s="186"/>
      <c r="AI14" s="187"/>
      <c r="AJ14" s="187"/>
      <c r="AK14" s="187"/>
      <c r="AL14" s="187"/>
      <c r="AM14" s="187"/>
      <c r="AN14" s="187"/>
      <c r="AO14" s="188"/>
      <c r="AP14" s="186"/>
      <c r="AQ14" s="187"/>
      <c r="AR14" s="187"/>
      <c r="AS14" s="187"/>
      <c r="AT14" s="187"/>
      <c r="AU14" s="187"/>
      <c r="AV14" s="187"/>
      <c r="AW14" s="188"/>
      <c r="AX14" s="186"/>
      <c r="AY14" s="187"/>
      <c r="AZ14" s="187"/>
      <c r="BA14" s="187"/>
      <c r="BB14" s="187"/>
      <c r="BC14" s="187"/>
      <c r="BD14" s="187"/>
      <c r="BE14" s="188"/>
      <c r="BF14" s="186"/>
      <c r="BG14" s="187"/>
      <c r="BH14" s="187"/>
      <c r="BI14" s="187"/>
      <c r="BJ14" s="187"/>
      <c r="BK14" s="187"/>
      <c r="BL14" s="187"/>
      <c r="BM14" s="188"/>
      <c r="BN14" s="108"/>
      <c r="BO14" s="109"/>
      <c r="BP14" s="110"/>
      <c r="BQ14" s="109"/>
      <c r="BR14" s="110"/>
    </row>
    <row r="15" spans="1:70" ht="3.75" customHeight="1" thickBot="1">
      <c r="A15" s="101"/>
      <c r="B15" s="10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</row>
    <row r="16" spans="1:70" ht="17.25" customHeight="1" thickBot="1">
      <c r="A16" s="104" t="s">
        <v>348</v>
      </c>
      <c r="B16" s="105" t="s">
        <v>349</v>
      </c>
      <c r="C16" s="106">
        <v>6</v>
      </c>
      <c r="D16" s="104"/>
      <c r="E16" s="104">
        <v>12</v>
      </c>
      <c r="F16" s="104"/>
      <c r="G16" s="104"/>
      <c r="H16" s="107">
        <v>6</v>
      </c>
      <c r="I16" s="104"/>
      <c r="J16" s="214">
        <f>J18+J30</f>
        <v>2052</v>
      </c>
      <c r="K16" s="214">
        <f t="shared" ref="K16:AE16" si="1">K18+K30</f>
        <v>0</v>
      </c>
      <c r="L16" s="214">
        <f t="shared" si="1"/>
        <v>648</v>
      </c>
      <c r="M16" s="214">
        <f t="shared" si="1"/>
        <v>0</v>
      </c>
      <c r="N16" s="214">
        <f t="shared" si="1"/>
        <v>0</v>
      </c>
      <c r="O16" s="214">
        <f t="shared" si="1"/>
        <v>1404</v>
      </c>
      <c r="P16" s="214">
        <f t="shared" si="1"/>
        <v>636</v>
      </c>
      <c r="Q16" s="214">
        <f t="shared" si="1"/>
        <v>768</v>
      </c>
      <c r="R16" s="214"/>
      <c r="S16" s="214"/>
      <c r="T16" s="214">
        <f t="shared" si="1"/>
        <v>834.4</v>
      </c>
      <c r="U16" s="214">
        <f t="shared" si="1"/>
        <v>256.39999999999998</v>
      </c>
      <c r="V16" s="214">
        <f t="shared" si="1"/>
        <v>578</v>
      </c>
      <c r="W16" s="214">
        <f t="shared" si="1"/>
        <v>306</v>
      </c>
      <c r="X16" s="214">
        <f t="shared" si="1"/>
        <v>272</v>
      </c>
      <c r="Y16" s="214">
        <f t="shared" si="1"/>
        <v>0</v>
      </c>
      <c r="Z16" s="214">
        <f t="shared" si="1"/>
        <v>0</v>
      </c>
      <c r="AA16" s="214">
        <f t="shared" si="1"/>
        <v>1169.6000000000004</v>
      </c>
      <c r="AB16" s="214">
        <f t="shared" si="1"/>
        <v>343.6</v>
      </c>
      <c r="AC16" s="214">
        <f t="shared" si="1"/>
        <v>826</v>
      </c>
      <c r="AD16" s="214">
        <f t="shared" si="1"/>
        <v>330</v>
      </c>
      <c r="AE16" s="214">
        <f t="shared" si="1"/>
        <v>496</v>
      </c>
      <c r="AF16" s="214"/>
      <c r="AG16" s="214"/>
      <c r="AH16" s="214"/>
      <c r="AI16" s="214"/>
      <c r="AJ16" s="214"/>
      <c r="AK16" s="214"/>
      <c r="AL16" s="104"/>
      <c r="AM16" s="104"/>
      <c r="AN16" s="104"/>
      <c r="AO16" s="107"/>
      <c r="AP16" s="106"/>
      <c r="AQ16" s="104"/>
      <c r="AR16" s="104"/>
      <c r="AS16" s="104"/>
      <c r="AT16" s="104"/>
      <c r="AU16" s="104"/>
      <c r="AV16" s="104"/>
      <c r="AW16" s="107"/>
      <c r="AX16" s="106"/>
      <c r="AY16" s="104"/>
      <c r="AZ16" s="104"/>
      <c r="BA16" s="104"/>
      <c r="BB16" s="104"/>
      <c r="BC16" s="104"/>
      <c r="BD16" s="104"/>
      <c r="BE16" s="107"/>
      <c r="BF16" s="106"/>
      <c r="BG16" s="104"/>
      <c r="BH16" s="104"/>
      <c r="BI16" s="104"/>
      <c r="BJ16" s="104"/>
      <c r="BK16" s="104"/>
      <c r="BL16" s="104"/>
      <c r="BM16" s="107"/>
      <c r="BN16" s="108"/>
      <c r="BO16" s="109"/>
      <c r="BP16" s="110"/>
      <c r="BQ16" s="109"/>
      <c r="BR16" s="110"/>
    </row>
    <row r="17" spans="1:70" ht="3.75" customHeight="1" thickBot="1">
      <c r="A17" s="101"/>
      <c r="B17" s="10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</row>
    <row r="18" spans="1:70" ht="13.5" customHeight="1" thickBot="1">
      <c r="A18" s="221" t="s">
        <v>54</v>
      </c>
      <c r="B18" s="219" t="s">
        <v>55</v>
      </c>
      <c r="C18" s="220">
        <f t="shared" ref="C18:H18" si="2">COUNT(C19:C28)</f>
        <v>5</v>
      </c>
      <c r="D18" s="220">
        <f t="shared" si="2"/>
        <v>0</v>
      </c>
      <c r="E18" s="220">
        <f t="shared" si="2"/>
        <v>6</v>
      </c>
      <c r="F18" s="220">
        <f t="shared" si="2"/>
        <v>0</v>
      </c>
      <c r="G18" s="220">
        <f t="shared" si="2"/>
        <v>0</v>
      </c>
      <c r="H18" s="220">
        <f t="shared" si="2"/>
        <v>3</v>
      </c>
      <c r="I18" s="221"/>
      <c r="J18" s="223">
        <f>SUM(J19:J28)</f>
        <v>1599</v>
      </c>
      <c r="K18" s="223">
        <f t="shared" ref="K18:AE18" si="3">SUM(K19:K28)</f>
        <v>0</v>
      </c>
      <c r="L18" s="223">
        <f t="shared" si="3"/>
        <v>497</v>
      </c>
      <c r="M18" s="223">
        <f t="shared" si="3"/>
        <v>0</v>
      </c>
      <c r="N18" s="223">
        <f t="shared" si="3"/>
        <v>0</v>
      </c>
      <c r="O18" s="223">
        <f t="shared" si="3"/>
        <v>1102</v>
      </c>
      <c r="P18" s="223">
        <f t="shared" si="3"/>
        <v>507</v>
      </c>
      <c r="Q18" s="223">
        <f t="shared" si="3"/>
        <v>595</v>
      </c>
      <c r="R18" s="223"/>
      <c r="S18" s="223"/>
      <c r="T18" s="223">
        <f t="shared" si="3"/>
        <v>579.4</v>
      </c>
      <c r="U18" s="223">
        <f t="shared" si="3"/>
        <v>171.4</v>
      </c>
      <c r="V18" s="223">
        <f t="shared" si="3"/>
        <v>408</v>
      </c>
      <c r="W18" s="223">
        <f t="shared" si="3"/>
        <v>221</v>
      </c>
      <c r="X18" s="223">
        <f t="shared" si="3"/>
        <v>187</v>
      </c>
      <c r="Y18" s="223"/>
      <c r="Z18" s="223"/>
      <c r="AA18" s="223">
        <f t="shared" si="3"/>
        <v>971.60000000000025</v>
      </c>
      <c r="AB18" s="223">
        <f t="shared" si="3"/>
        <v>277.60000000000002</v>
      </c>
      <c r="AC18" s="223">
        <f t="shared" si="3"/>
        <v>694</v>
      </c>
      <c r="AD18" s="223">
        <f t="shared" si="3"/>
        <v>286</v>
      </c>
      <c r="AE18" s="223">
        <f t="shared" si="3"/>
        <v>408</v>
      </c>
      <c r="AF18" s="221"/>
      <c r="AG18" s="222"/>
      <c r="AH18" s="220"/>
      <c r="AI18" s="221"/>
      <c r="AJ18" s="221"/>
      <c r="AK18" s="221"/>
      <c r="AL18" s="221"/>
      <c r="AM18" s="221"/>
      <c r="AN18" s="221"/>
      <c r="AO18" s="222"/>
      <c r="AP18" s="220"/>
      <c r="AQ18" s="221"/>
      <c r="AR18" s="221"/>
      <c r="AS18" s="221"/>
      <c r="AT18" s="221"/>
      <c r="AU18" s="221"/>
      <c r="AV18" s="221"/>
      <c r="AW18" s="222"/>
      <c r="AX18" s="220"/>
      <c r="AY18" s="221"/>
      <c r="AZ18" s="221"/>
      <c r="BA18" s="221"/>
      <c r="BB18" s="221"/>
      <c r="BC18" s="221"/>
      <c r="BD18" s="221"/>
      <c r="BE18" s="222"/>
      <c r="BF18" s="220"/>
      <c r="BG18" s="221"/>
      <c r="BH18" s="221"/>
      <c r="BI18" s="221"/>
      <c r="BJ18" s="221"/>
      <c r="BK18" s="221"/>
      <c r="BL18" s="221"/>
      <c r="BM18" s="222"/>
      <c r="BN18" s="108"/>
      <c r="BO18" s="109"/>
      <c r="BP18" s="110"/>
      <c r="BQ18" s="109"/>
      <c r="BR18" s="110"/>
    </row>
    <row r="19" spans="1:70" ht="13.5" customHeight="1">
      <c r="A19" s="179" t="s">
        <v>57</v>
      </c>
      <c r="B19" s="195" t="s">
        <v>78</v>
      </c>
      <c r="C19" s="281">
        <v>1.2</v>
      </c>
      <c r="D19" s="181"/>
      <c r="E19" s="114"/>
      <c r="F19" s="181"/>
      <c r="G19" s="181"/>
      <c r="H19" s="115"/>
      <c r="I19" s="114"/>
      <c r="J19" s="201">
        <f t="shared" ref="J19:J28" si="4">L19+O19</f>
        <v>109.2</v>
      </c>
      <c r="K19" s="114"/>
      <c r="L19" s="203">
        <f t="shared" ref="L19:L28" si="5">U19+AB19</f>
        <v>31.200000000000003</v>
      </c>
      <c r="M19" s="114"/>
      <c r="N19" s="114"/>
      <c r="O19" s="116">
        <v>78</v>
      </c>
      <c r="P19" s="179">
        <v>39</v>
      </c>
      <c r="Q19" s="179">
        <v>39</v>
      </c>
      <c r="R19" s="179"/>
      <c r="S19" s="180"/>
      <c r="T19" s="206">
        <f t="shared" ref="T19:T26" si="6">U19+V19</f>
        <v>47.6</v>
      </c>
      <c r="U19" s="203">
        <f>V19*40%</f>
        <v>13.600000000000001</v>
      </c>
      <c r="V19" s="199">
        <f>SUM(W19:X19)</f>
        <v>34</v>
      </c>
      <c r="W19" s="182">
        <v>17</v>
      </c>
      <c r="X19" s="181">
        <v>17</v>
      </c>
      <c r="Y19" s="181"/>
      <c r="Z19" s="183"/>
      <c r="AA19" s="206">
        <f t="shared" ref="AA19:AA28" si="7">AB19+AC19</f>
        <v>61.6</v>
      </c>
      <c r="AB19" s="203">
        <f>AC19*40%</f>
        <v>17.600000000000001</v>
      </c>
      <c r="AC19" s="116">
        <v>44</v>
      </c>
      <c r="AD19" s="182">
        <v>22</v>
      </c>
      <c r="AE19" s="181">
        <v>22</v>
      </c>
      <c r="AF19" s="179"/>
      <c r="AG19" s="179"/>
      <c r="AH19" s="116"/>
      <c r="AI19" s="179"/>
      <c r="AJ19" s="116"/>
      <c r="AK19" s="116"/>
      <c r="AL19" s="179"/>
      <c r="AM19" s="179"/>
      <c r="AN19" s="179"/>
      <c r="AO19" s="179"/>
      <c r="AP19" s="116"/>
      <c r="AQ19" s="179"/>
      <c r="AR19" s="116"/>
      <c r="AS19" s="116"/>
      <c r="AT19" s="179"/>
      <c r="AU19" s="179"/>
      <c r="AV19" s="179"/>
      <c r="AW19" s="179"/>
      <c r="AX19" s="116"/>
      <c r="AY19" s="179"/>
      <c r="AZ19" s="179"/>
      <c r="BA19" s="116"/>
      <c r="BB19" s="179"/>
      <c r="BC19" s="179"/>
      <c r="BD19" s="179"/>
      <c r="BE19" s="179"/>
      <c r="BF19" s="116"/>
      <c r="BG19" s="179"/>
      <c r="BH19" s="179"/>
      <c r="BI19" s="116"/>
      <c r="BJ19" s="179"/>
      <c r="BK19" s="179"/>
      <c r="BL19" s="179"/>
      <c r="BM19" s="179"/>
      <c r="BN19" s="216"/>
      <c r="BO19" s="217"/>
      <c r="BP19" s="218"/>
      <c r="BQ19" s="217"/>
      <c r="BR19" s="218"/>
    </row>
    <row r="20" spans="1:70" ht="13.5" customHeight="1">
      <c r="A20" s="179" t="s">
        <v>59</v>
      </c>
      <c r="B20" s="195" t="s">
        <v>80</v>
      </c>
      <c r="C20" s="281">
        <v>1.2</v>
      </c>
      <c r="D20" s="181"/>
      <c r="E20" s="114"/>
      <c r="F20" s="181"/>
      <c r="G20" s="181"/>
      <c r="H20" s="115"/>
      <c r="I20" s="114"/>
      <c r="J20" s="201">
        <f t="shared" si="4"/>
        <v>167</v>
      </c>
      <c r="K20" s="114"/>
      <c r="L20" s="203">
        <v>55</v>
      </c>
      <c r="M20" s="114"/>
      <c r="N20" s="114"/>
      <c r="O20" s="116">
        <v>112</v>
      </c>
      <c r="P20" s="179">
        <v>73</v>
      </c>
      <c r="Q20" s="179">
        <v>39</v>
      </c>
      <c r="R20" s="179"/>
      <c r="S20" s="180"/>
      <c r="T20" s="206">
        <f t="shared" si="6"/>
        <v>95.2</v>
      </c>
      <c r="U20" s="203">
        <f t="shared" ref="U20:U26" si="8">V20*40%</f>
        <v>27.200000000000003</v>
      </c>
      <c r="V20" s="199">
        <f t="shared" ref="V20:V26" si="9">SUM(W20:X20)</f>
        <v>68</v>
      </c>
      <c r="W20" s="182">
        <v>51</v>
      </c>
      <c r="X20" s="181">
        <v>17</v>
      </c>
      <c r="Y20" s="181"/>
      <c r="Z20" s="183"/>
      <c r="AA20" s="206">
        <f t="shared" si="7"/>
        <v>61.6</v>
      </c>
      <c r="AB20" s="203">
        <f t="shared" ref="AB20:AB28" si="10">AC20*40%</f>
        <v>17.600000000000001</v>
      </c>
      <c r="AC20" s="116">
        <v>44</v>
      </c>
      <c r="AD20" s="182">
        <v>22</v>
      </c>
      <c r="AE20" s="181">
        <v>22</v>
      </c>
      <c r="AF20" s="179"/>
      <c r="AG20" s="179"/>
      <c r="AH20" s="116"/>
      <c r="AI20" s="179"/>
      <c r="AJ20" s="116"/>
      <c r="AK20" s="116"/>
      <c r="AL20" s="179"/>
      <c r="AM20" s="179"/>
      <c r="AN20" s="179"/>
      <c r="AO20" s="179"/>
      <c r="AP20" s="116"/>
      <c r="AQ20" s="179"/>
      <c r="AR20" s="116"/>
      <c r="AS20" s="116"/>
      <c r="AT20" s="179"/>
      <c r="AU20" s="179"/>
      <c r="AV20" s="179"/>
      <c r="AW20" s="179"/>
      <c r="AX20" s="116"/>
      <c r="AY20" s="179"/>
      <c r="AZ20" s="179"/>
      <c r="BA20" s="116"/>
      <c r="BB20" s="179"/>
      <c r="BC20" s="179"/>
      <c r="BD20" s="179"/>
      <c r="BE20" s="179"/>
      <c r="BF20" s="116"/>
      <c r="BG20" s="179"/>
      <c r="BH20" s="179"/>
      <c r="BI20" s="116"/>
      <c r="BJ20" s="179"/>
      <c r="BK20" s="179"/>
      <c r="BL20" s="179"/>
      <c r="BM20" s="179"/>
      <c r="BN20" s="216"/>
      <c r="BO20" s="217"/>
      <c r="BP20" s="218"/>
      <c r="BQ20" s="217"/>
      <c r="BR20" s="218"/>
    </row>
    <row r="21" spans="1:70" ht="13.5" customHeight="1">
      <c r="A21" s="179" t="s">
        <v>61</v>
      </c>
      <c r="B21" s="195" t="s">
        <v>82</v>
      </c>
      <c r="C21" s="281">
        <v>1.2</v>
      </c>
      <c r="D21" s="181"/>
      <c r="E21" s="114"/>
      <c r="F21" s="181"/>
      <c r="G21" s="181"/>
      <c r="H21" s="115"/>
      <c r="I21" s="114"/>
      <c r="J21" s="201">
        <f t="shared" si="4"/>
        <v>167</v>
      </c>
      <c r="K21" s="114"/>
      <c r="L21" s="203">
        <v>55</v>
      </c>
      <c r="M21" s="114"/>
      <c r="N21" s="114"/>
      <c r="O21" s="116">
        <v>112</v>
      </c>
      <c r="P21" s="179">
        <v>56</v>
      </c>
      <c r="Q21" s="179">
        <v>56</v>
      </c>
      <c r="R21" s="179"/>
      <c r="S21" s="180"/>
      <c r="T21" s="206">
        <f t="shared" si="6"/>
        <v>95.2</v>
      </c>
      <c r="U21" s="203">
        <f t="shared" si="8"/>
        <v>27.200000000000003</v>
      </c>
      <c r="V21" s="199">
        <f t="shared" si="9"/>
        <v>68</v>
      </c>
      <c r="W21" s="182">
        <v>34</v>
      </c>
      <c r="X21" s="181">
        <v>34</v>
      </c>
      <c r="Y21" s="181"/>
      <c r="Z21" s="183"/>
      <c r="AA21" s="206">
        <f t="shared" si="7"/>
        <v>61.6</v>
      </c>
      <c r="AB21" s="203">
        <f t="shared" si="10"/>
        <v>17.600000000000001</v>
      </c>
      <c r="AC21" s="116">
        <v>44</v>
      </c>
      <c r="AD21" s="182">
        <v>22</v>
      </c>
      <c r="AE21" s="181">
        <v>22</v>
      </c>
      <c r="AF21" s="179"/>
      <c r="AG21" s="179"/>
      <c r="AH21" s="116"/>
      <c r="AI21" s="179"/>
      <c r="AJ21" s="116"/>
      <c r="AK21" s="116"/>
      <c r="AL21" s="179"/>
      <c r="AM21" s="179"/>
      <c r="AN21" s="179"/>
      <c r="AO21" s="179"/>
      <c r="AP21" s="116"/>
      <c r="AQ21" s="179"/>
      <c r="AR21" s="116"/>
      <c r="AS21" s="116"/>
      <c r="AT21" s="179"/>
      <c r="AU21" s="179"/>
      <c r="AV21" s="179"/>
      <c r="AW21" s="179"/>
      <c r="AX21" s="116"/>
      <c r="AY21" s="179"/>
      <c r="AZ21" s="179"/>
      <c r="BA21" s="116"/>
      <c r="BB21" s="179"/>
      <c r="BC21" s="179"/>
      <c r="BD21" s="179"/>
      <c r="BE21" s="179"/>
      <c r="BF21" s="116"/>
      <c r="BG21" s="179"/>
      <c r="BH21" s="179"/>
      <c r="BI21" s="116"/>
      <c r="BJ21" s="179"/>
      <c r="BK21" s="179"/>
      <c r="BL21" s="179"/>
      <c r="BM21" s="179"/>
      <c r="BN21" s="216"/>
      <c r="BO21" s="217"/>
      <c r="BP21" s="218"/>
      <c r="BQ21" s="217"/>
      <c r="BR21" s="218"/>
    </row>
    <row r="22" spans="1:70" ht="13.5" customHeight="1">
      <c r="A22" s="112" t="s">
        <v>63</v>
      </c>
      <c r="B22" s="195" t="s">
        <v>58</v>
      </c>
      <c r="C22" s="113"/>
      <c r="D22" s="181"/>
      <c r="E22" s="114">
        <v>2</v>
      </c>
      <c r="F22" s="181"/>
      <c r="G22" s="181"/>
      <c r="H22" s="115">
        <v>1</v>
      </c>
      <c r="I22" s="114"/>
      <c r="J22" s="201">
        <f t="shared" si="4"/>
        <v>182</v>
      </c>
      <c r="K22" s="202"/>
      <c r="L22" s="203">
        <v>60</v>
      </c>
      <c r="M22" s="202"/>
      <c r="N22" s="202"/>
      <c r="O22" s="201">
        <f t="shared" ref="O22:O27" si="11">P22+Q22</f>
        <v>122</v>
      </c>
      <c r="P22" s="204">
        <f t="shared" ref="P22:Q24" si="12">W22+AD22</f>
        <v>39</v>
      </c>
      <c r="Q22" s="204">
        <f t="shared" si="12"/>
        <v>83</v>
      </c>
      <c r="R22" s="204"/>
      <c r="S22" s="205"/>
      <c r="T22" s="206">
        <f t="shared" si="6"/>
        <v>47.6</v>
      </c>
      <c r="U22" s="203">
        <f t="shared" si="8"/>
        <v>13.600000000000001</v>
      </c>
      <c r="V22" s="199">
        <f t="shared" si="9"/>
        <v>34</v>
      </c>
      <c r="W22" s="203">
        <v>17</v>
      </c>
      <c r="X22" s="203">
        <v>17</v>
      </c>
      <c r="Y22" s="203"/>
      <c r="Z22" s="207"/>
      <c r="AA22" s="206">
        <f t="shared" si="7"/>
        <v>123.2</v>
      </c>
      <c r="AB22" s="203">
        <f t="shared" si="10"/>
        <v>35.200000000000003</v>
      </c>
      <c r="AC22" s="201">
        <f t="shared" ref="AC22:AC28" si="13">AD22+AE22</f>
        <v>88</v>
      </c>
      <c r="AD22" s="203">
        <v>22</v>
      </c>
      <c r="AE22" s="203">
        <v>66</v>
      </c>
      <c r="AF22" s="181"/>
      <c r="AG22" s="183"/>
      <c r="AH22" s="118"/>
      <c r="AI22" s="181"/>
      <c r="AJ22" s="114"/>
      <c r="AK22" s="116"/>
      <c r="AL22" s="181"/>
      <c r="AM22" s="181"/>
      <c r="AN22" s="181"/>
      <c r="AO22" s="183"/>
      <c r="AP22" s="118"/>
      <c r="AQ22" s="181"/>
      <c r="AR22" s="114"/>
      <c r="AS22" s="116"/>
      <c r="AT22" s="181"/>
      <c r="AU22" s="181"/>
      <c r="AV22" s="181"/>
      <c r="AW22" s="183"/>
      <c r="AX22" s="118"/>
      <c r="AY22" s="181"/>
      <c r="AZ22" s="181"/>
      <c r="BA22" s="116"/>
      <c r="BB22" s="181"/>
      <c r="BC22" s="181"/>
      <c r="BD22" s="181"/>
      <c r="BE22" s="183"/>
      <c r="BF22" s="118"/>
      <c r="BG22" s="181"/>
      <c r="BH22" s="181"/>
      <c r="BI22" s="116"/>
      <c r="BJ22" s="181"/>
      <c r="BK22" s="181"/>
      <c r="BL22" s="181"/>
      <c r="BM22" s="183"/>
      <c r="BN22" s="120"/>
      <c r="BO22" s="121"/>
      <c r="BP22" s="122"/>
      <c r="BQ22" s="121"/>
      <c r="BR22" s="122"/>
    </row>
    <row r="23" spans="1:70" ht="15.75" customHeight="1">
      <c r="A23" s="112" t="s">
        <v>65</v>
      </c>
      <c r="B23" s="195" t="s">
        <v>501</v>
      </c>
      <c r="C23" s="113">
        <v>2</v>
      </c>
      <c r="D23" s="181"/>
      <c r="E23" s="114"/>
      <c r="F23" s="181"/>
      <c r="G23" s="181"/>
      <c r="H23" s="115">
        <v>1</v>
      </c>
      <c r="I23" s="114"/>
      <c r="J23" s="201">
        <f t="shared" si="4"/>
        <v>167</v>
      </c>
      <c r="K23" s="202"/>
      <c r="L23" s="203">
        <v>55</v>
      </c>
      <c r="M23" s="202"/>
      <c r="N23" s="202"/>
      <c r="O23" s="201">
        <f t="shared" si="11"/>
        <v>112</v>
      </c>
      <c r="P23" s="204">
        <f t="shared" si="12"/>
        <v>56</v>
      </c>
      <c r="Q23" s="204">
        <f t="shared" si="12"/>
        <v>56</v>
      </c>
      <c r="R23" s="204"/>
      <c r="S23" s="205"/>
      <c r="T23" s="206">
        <f t="shared" si="6"/>
        <v>95.2</v>
      </c>
      <c r="U23" s="203">
        <f t="shared" si="8"/>
        <v>27.200000000000003</v>
      </c>
      <c r="V23" s="199">
        <f t="shared" si="9"/>
        <v>68</v>
      </c>
      <c r="W23" s="203">
        <v>34</v>
      </c>
      <c r="X23" s="203">
        <v>34</v>
      </c>
      <c r="Y23" s="203"/>
      <c r="Z23" s="207"/>
      <c r="AA23" s="206">
        <f t="shared" si="7"/>
        <v>61.6</v>
      </c>
      <c r="AB23" s="203">
        <f t="shared" si="10"/>
        <v>17.600000000000001</v>
      </c>
      <c r="AC23" s="201">
        <f t="shared" si="13"/>
        <v>44</v>
      </c>
      <c r="AD23" s="203">
        <v>22</v>
      </c>
      <c r="AE23" s="203">
        <v>22</v>
      </c>
      <c r="AF23" s="181"/>
      <c r="AG23" s="183"/>
      <c r="AH23" s="118"/>
      <c r="AI23" s="181"/>
      <c r="AJ23" s="114"/>
      <c r="AK23" s="116"/>
      <c r="AL23" s="181"/>
      <c r="AM23" s="181"/>
      <c r="AN23" s="181"/>
      <c r="AO23" s="183"/>
      <c r="AP23" s="118"/>
      <c r="AQ23" s="181"/>
      <c r="AR23" s="114"/>
      <c r="AS23" s="116"/>
      <c r="AT23" s="181"/>
      <c r="AU23" s="181"/>
      <c r="AV23" s="181"/>
      <c r="AW23" s="183"/>
      <c r="AX23" s="118"/>
      <c r="AY23" s="181"/>
      <c r="AZ23" s="181"/>
      <c r="BA23" s="116"/>
      <c r="BB23" s="181"/>
      <c r="BC23" s="181"/>
      <c r="BD23" s="181"/>
      <c r="BE23" s="183"/>
      <c r="BF23" s="118"/>
      <c r="BG23" s="181"/>
      <c r="BH23" s="181"/>
      <c r="BI23" s="116"/>
      <c r="BJ23" s="181"/>
      <c r="BK23" s="181"/>
      <c r="BL23" s="181"/>
      <c r="BM23" s="183"/>
      <c r="BN23" s="120"/>
      <c r="BO23" s="121"/>
      <c r="BP23" s="122"/>
      <c r="BQ23" s="121"/>
      <c r="BR23" s="122"/>
    </row>
    <row r="24" spans="1:70" ht="13.5" customHeight="1">
      <c r="A24" s="112" t="s">
        <v>67</v>
      </c>
      <c r="B24" s="195" t="s">
        <v>62</v>
      </c>
      <c r="C24" s="113">
        <v>2</v>
      </c>
      <c r="D24" s="181"/>
      <c r="E24" s="114">
        <v>1</v>
      </c>
      <c r="F24" s="181"/>
      <c r="G24" s="181"/>
      <c r="H24" s="115"/>
      <c r="I24" s="114"/>
      <c r="J24" s="201">
        <f t="shared" si="4"/>
        <v>342</v>
      </c>
      <c r="K24" s="202"/>
      <c r="L24" s="203">
        <v>108</v>
      </c>
      <c r="M24" s="202"/>
      <c r="N24" s="202"/>
      <c r="O24" s="201">
        <f t="shared" si="11"/>
        <v>234</v>
      </c>
      <c r="P24" s="204">
        <f t="shared" si="12"/>
        <v>95</v>
      </c>
      <c r="Q24" s="204">
        <f t="shared" si="12"/>
        <v>139</v>
      </c>
      <c r="R24" s="204"/>
      <c r="S24" s="205"/>
      <c r="T24" s="206">
        <f t="shared" si="6"/>
        <v>151</v>
      </c>
      <c r="U24" s="203">
        <v>49</v>
      </c>
      <c r="V24" s="199">
        <f t="shared" si="9"/>
        <v>102</v>
      </c>
      <c r="W24" s="203">
        <v>51</v>
      </c>
      <c r="X24" s="203">
        <v>51</v>
      </c>
      <c r="Y24" s="203"/>
      <c r="Z24" s="207"/>
      <c r="AA24" s="206">
        <f t="shared" si="7"/>
        <v>184.8</v>
      </c>
      <c r="AB24" s="203">
        <f t="shared" si="10"/>
        <v>52.800000000000004</v>
      </c>
      <c r="AC24" s="201">
        <f t="shared" si="13"/>
        <v>132</v>
      </c>
      <c r="AD24" s="203">
        <v>44</v>
      </c>
      <c r="AE24" s="203">
        <v>88</v>
      </c>
      <c r="AF24" s="181"/>
      <c r="AG24" s="183"/>
      <c r="AH24" s="118"/>
      <c r="AI24" s="181"/>
      <c r="AJ24" s="114"/>
      <c r="AK24" s="116"/>
      <c r="AL24" s="181"/>
      <c r="AM24" s="181"/>
      <c r="AN24" s="181"/>
      <c r="AO24" s="183"/>
      <c r="AP24" s="118"/>
      <c r="AQ24" s="181"/>
      <c r="AR24" s="114"/>
      <c r="AS24" s="116"/>
      <c r="AT24" s="181"/>
      <c r="AU24" s="181"/>
      <c r="AV24" s="181"/>
      <c r="AW24" s="183"/>
      <c r="AX24" s="118"/>
      <c r="AY24" s="181"/>
      <c r="AZ24" s="181"/>
      <c r="BA24" s="116"/>
      <c r="BB24" s="181"/>
      <c r="BC24" s="181"/>
      <c r="BD24" s="181"/>
      <c r="BE24" s="183"/>
      <c r="BF24" s="118"/>
      <c r="BG24" s="181"/>
      <c r="BH24" s="181"/>
      <c r="BI24" s="116"/>
      <c r="BJ24" s="181"/>
      <c r="BK24" s="181"/>
      <c r="BL24" s="181"/>
      <c r="BM24" s="183"/>
      <c r="BN24" s="120"/>
      <c r="BO24" s="121"/>
      <c r="BP24" s="122"/>
      <c r="BQ24" s="121"/>
      <c r="BR24" s="122"/>
    </row>
    <row r="25" spans="1:70" s="173" customFormat="1" ht="18.75" customHeight="1">
      <c r="A25" s="190" t="s">
        <v>69</v>
      </c>
      <c r="B25" s="196" t="s">
        <v>505</v>
      </c>
      <c r="C25" s="191"/>
      <c r="D25" s="193"/>
      <c r="E25" s="192">
        <v>2</v>
      </c>
      <c r="F25" s="193"/>
      <c r="G25" s="193"/>
      <c r="H25" s="194"/>
      <c r="I25" s="192"/>
      <c r="J25" s="201">
        <f t="shared" si="4"/>
        <v>123.2</v>
      </c>
      <c r="K25" s="209"/>
      <c r="L25" s="203">
        <f t="shared" si="5"/>
        <v>35.200000000000003</v>
      </c>
      <c r="M25" s="209"/>
      <c r="N25" s="209"/>
      <c r="O25" s="201">
        <f t="shared" si="11"/>
        <v>88</v>
      </c>
      <c r="P25" s="204">
        <f>W25+AD25</f>
        <v>44</v>
      </c>
      <c r="Q25" s="204">
        <v>44</v>
      </c>
      <c r="R25" s="211"/>
      <c r="S25" s="212"/>
      <c r="T25" s="206"/>
      <c r="U25" s="203"/>
      <c r="V25" s="199">
        <f t="shared" si="9"/>
        <v>0</v>
      </c>
      <c r="W25" s="210"/>
      <c r="X25" s="210"/>
      <c r="Y25" s="210"/>
      <c r="Z25" s="213"/>
      <c r="AA25" s="206">
        <f t="shared" si="7"/>
        <v>123.2</v>
      </c>
      <c r="AB25" s="203">
        <f t="shared" si="10"/>
        <v>35.200000000000003</v>
      </c>
      <c r="AC25" s="201">
        <f t="shared" si="13"/>
        <v>88</v>
      </c>
      <c r="AD25" s="210">
        <v>44</v>
      </c>
      <c r="AE25" s="210">
        <v>44</v>
      </c>
      <c r="AF25" s="184"/>
      <c r="AG25" s="185"/>
      <c r="AH25" s="169"/>
      <c r="AI25" s="184"/>
      <c r="AJ25" s="167"/>
      <c r="AK25" s="168"/>
      <c r="AL25" s="184"/>
      <c r="AM25" s="184"/>
      <c r="AN25" s="184"/>
      <c r="AO25" s="185"/>
      <c r="AP25" s="169"/>
      <c r="AQ25" s="184"/>
      <c r="AR25" s="167"/>
      <c r="AS25" s="168"/>
      <c r="AT25" s="184"/>
      <c r="AU25" s="184"/>
      <c r="AV25" s="184"/>
      <c r="AW25" s="185"/>
      <c r="AX25" s="169"/>
      <c r="AY25" s="184"/>
      <c r="AZ25" s="184"/>
      <c r="BA25" s="168"/>
      <c r="BB25" s="184"/>
      <c r="BC25" s="184"/>
      <c r="BD25" s="184"/>
      <c r="BE25" s="185"/>
      <c r="BF25" s="169"/>
      <c r="BG25" s="184"/>
      <c r="BH25" s="184"/>
      <c r="BI25" s="168"/>
      <c r="BJ25" s="184"/>
      <c r="BK25" s="184"/>
      <c r="BL25" s="184"/>
      <c r="BM25" s="185"/>
      <c r="BN25" s="170"/>
      <c r="BO25" s="171"/>
      <c r="BP25" s="172"/>
      <c r="BQ25" s="171"/>
      <c r="BR25" s="172"/>
    </row>
    <row r="26" spans="1:70" s="173" customFormat="1" ht="13.5" customHeight="1">
      <c r="A26" s="112" t="s">
        <v>71</v>
      </c>
      <c r="B26" s="195" t="s">
        <v>72</v>
      </c>
      <c r="C26" s="113"/>
      <c r="D26" s="181"/>
      <c r="E26" s="114">
        <v>1</v>
      </c>
      <c r="F26" s="181"/>
      <c r="G26" s="181"/>
      <c r="H26" s="115">
        <v>2</v>
      </c>
      <c r="I26" s="114"/>
      <c r="J26" s="201">
        <f t="shared" si="4"/>
        <v>170.8</v>
      </c>
      <c r="K26" s="202"/>
      <c r="L26" s="203">
        <f t="shared" si="5"/>
        <v>48.800000000000004</v>
      </c>
      <c r="M26" s="202"/>
      <c r="N26" s="202"/>
      <c r="O26" s="201">
        <f t="shared" si="11"/>
        <v>122</v>
      </c>
      <c r="P26" s="204">
        <f>W26+AD26</f>
        <v>39</v>
      </c>
      <c r="Q26" s="204">
        <f>X26+AE26</f>
        <v>83</v>
      </c>
      <c r="R26" s="204"/>
      <c r="S26" s="205"/>
      <c r="T26" s="206">
        <f t="shared" si="6"/>
        <v>47.6</v>
      </c>
      <c r="U26" s="203">
        <f t="shared" si="8"/>
        <v>13.600000000000001</v>
      </c>
      <c r="V26" s="199">
        <f t="shared" si="9"/>
        <v>34</v>
      </c>
      <c r="W26" s="203">
        <v>17</v>
      </c>
      <c r="X26" s="203">
        <v>17</v>
      </c>
      <c r="Y26" s="203"/>
      <c r="Z26" s="207"/>
      <c r="AA26" s="206">
        <f t="shared" si="7"/>
        <v>123.2</v>
      </c>
      <c r="AB26" s="203">
        <f t="shared" si="10"/>
        <v>35.200000000000003</v>
      </c>
      <c r="AC26" s="201">
        <f t="shared" si="13"/>
        <v>88</v>
      </c>
      <c r="AD26" s="203">
        <v>22</v>
      </c>
      <c r="AE26" s="203">
        <v>66</v>
      </c>
      <c r="AF26" s="184"/>
      <c r="AG26" s="185"/>
      <c r="AH26" s="169"/>
      <c r="AI26" s="184"/>
      <c r="AJ26" s="167"/>
      <c r="AK26" s="168"/>
      <c r="AL26" s="184"/>
      <c r="AM26" s="184"/>
      <c r="AN26" s="184"/>
      <c r="AO26" s="185"/>
      <c r="AP26" s="169"/>
      <c r="AQ26" s="184"/>
      <c r="AR26" s="167"/>
      <c r="AS26" s="168"/>
      <c r="AT26" s="184"/>
      <c r="AU26" s="184"/>
      <c r="AV26" s="184"/>
      <c r="AW26" s="185"/>
      <c r="AX26" s="169"/>
      <c r="AY26" s="184"/>
      <c r="AZ26" s="184"/>
      <c r="BA26" s="168"/>
      <c r="BB26" s="184"/>
      <c r="BC26" s="184"/>
      <c r="BD26" s="184"/>
      <c r="BE26" s="185"/>
      <c r="BF26" s="169"/>
      <c r="BG26" s="184"/>
      <c r="BH26" s="184"/>
      <c r="BI26" s="168"/>
      <c r="BJ26" s="184"/>
      <c r="BK26" s="184"/>
      <c r="BL26" s="184"/>
      <c r="BM26" s="185"/>
      <c r="BN26" s="170"/>
      <c r="BO26" s="171"/>
      <c r="BP26" s="172"/>
      <c r="BQ26" s="171"/>
      <c r="BR26" s="172"/>
    </row>
    <row r="27" spans="1:70" ht="12" customHeight="1">
      <c r="A27" s="112" t="s">
        <v>73</v>
      </c>
      <c r="B27" s="195" t="s">
        <v>74</v>
      </c>
      <c r="C27" s="113"/>
      <c r="D27" s="181"/>
      <c r="E27" s="114">
        <v>2</v>
      </c>
      <c r="F27" s="181"/>
      <c r="G27" s="181"/>
      <c r="H27" s="115"/>
      <c r="I27" s="114"/>
      <c r="J27" s="201">
        <f t="shared" si="4"/>
        <v>109.2</v>
      </c>
      <c r="K27" s="202"/>
      <c r="L27" s="203">
        <f t="shared" si="5"/>
        <v>31.200000000000003</v>
      </c>
      <c r="M27" s="202"/>
      <c r="N27" s="202"/>
      <c r="O27" s="201">
        <f t="shared" si="11"/>
        <v>78</v>
      </c>
      <c r="P27" s="204">
        <f>W27+AD27</f>
        <v>44</v>
      </c>
      <c r="Q27" s="204">
        <f>X27+AE27</f>
        <v>34</v>
      </c>
      <c r="R27" s="204"/>
      <c r="S27" s="205"/>
      <c r="T27" s="206"/>
      <c r="U27" s="203"/>
      <c r="V27" s="199"/>
      <c r="W27" s="203"/>
      <c r="X27" s="203"/>
      <c r="Y27" s="203"/>
      <c r="Z27" s="207"/>
      <c r="AA27" s="206">
        <f t="shared" si="7"/>
        <v>109.2</v>
      </c>
      <c r="AB27" s="203">
        <f t="shared" si="10"/>
        <v>31.200000000000003</v>
      </c>
      <c r="AC27" s="201">
        <f t="shared" si="13"/>
        <v>78</v>
      </c>
      <c r="AD27" s="203">
        <v>44</v>
      </c>
      <c r="AE27" s="203">
        <v>34</v>
      </c>
      <c r="AF27" s="181"/>
      <c r="AG27" s="183"/>
      <c r="AH27" s="118"/>
      <c r="AI27" s="181"/>
      <c r="AJ27" s="114"/>
      <c r="AK27" s="116"/>
      <c r="AL27" s="181"/>
      <c r="AM27" s="181"/>
      <c r="AN27" s="181"/>
      <c r="AO27" s="183"/>
      <c r="AP27" s="118"/>
      <c r="AQ27" s="181"/>
      <c r="AR27" s="114"/>
      <c r="AS27" s="116"/>
      <c r="AT27" s="181"/>
      <c r="AU27" s="181"/>
      <c r="AV27" s="181"/>
      <c r="AW27" s="183"/>
      <c r="AX27" s="118"/>
      <c r="AY27" s="181"/>
      <c r="AZ27" s="181"/>
      <c r="BA27" s="116"/>
      <c r="BB27" s="181"/>
      <c r="BC27" s="181"/>
      <c r="BD27" s="181"/>
      <c r="BE27" s="183"/>
      <c r="BF27" s="118"/>
      <c r="BG27" s="181"/>
      <c r="BH27" s="181"/>
      <c r="BI27" s="116"/>
      <c r="BJ27" s="181"/>
      <c r="BK27" s="181"/>
      <c r="BL27" s="181"/>
      <c r="BM27" s="183"/>
      <c r="BN27" s="120"/>
      <c r="BO27" s="121"/>
      <c r="BP27" s="122"/>
      <c r="BQ27" s="121"/>
      <c r="BR27" s="122"/>
    </row>
    <row r="28" spans="1:70" ht="12.6" customHeight="1">
      <c r="A28" s="198" t="s">
        <v>502</v>
      </c>
      <c r="B28" s="225" t="s">
        <v>504</v>
      </c>
      <c r="C28" s="113"/>
      <c r="D28" s="224"/>
      <c r="E28" s="113">
        <v>2</v>
      </c>
      <c r="F28" s="224"/>
      <c r="G28" s="224"/>
      <c r="H28" s="113"/>
      <c r="I28" s="114"/>
      <c r="J28" s="201">
        <f t="shared" si="4"/>
        <v>61.6</v>
      </c>
      <c r="K28" s="202"/>
      <c r="L28" s="203">
        <f t="shared" si="5"/>
        <v>17.600000000000001</v>
      </c>
      <c r="M28" s="226"/>
      <c r="N28" s="226"/>
      <c r="O28" s="227">
        <v>44</v>
      </c>
      <c r="P28" s="226">
        <v>22</v>
      </c>
      <c r="Q28" s="226">
        <v>22</v>
      </c>
      <c r="R28" s="224"/>
      <c r="S28" s="224"/>
      <c r="T28" s="206"/>
      <c r="U28" s="203"/>
      <c r="V28" s="199"/>
      <c r="W28" s="226"/>
      <c r="X28" s="226"/>
      <c r="Y28" s="224"/>
      <c r="Z28" s="224"/>
      <c r="AA28" s="206">
        <f t="shared" si="7"/>
        <v>61.6</v>
      </c>
      <c r="AB28" s="228">
        <f t="shared" si="10"/>
        <v>17.600000000000001</v>
      </c>
      <c r="AC28" s="227">
        <f t="shared" si="13"/>
        <v>44</v>
      </c>
      <c r="AD28" s="226">
        <v>22</v>
      </c>
      <c r="AE28" s="226">
        <v>22</v>
      </c>
      <c r="AF28" s="181"/>
      <c r="AG28" s="183"/>
      <c r="AH28" s="118"/>
      <c r="AI28" s="181"/>
      <c r="AJ28" s="114"/>
      <c r="AK28" s="116"/>
      <c r="AL28" s="181"/>
      <c r="AM28" s="181"/>
      <c r="AN28" s="181"/>
      <c r="AO28" s="183"/>
      <c r="AP28" s="118"/>
      <c r="AQ28" s="181"/>
      <c r="AR28" s="114"/>
      <c r="AS28" s="116"/>
      <c r="AT28" s="181"/>
      <c r="AU28" s="181"/>
      <c r="AV28" s="181"/>
      <c r="AW28" s="183"/>
      <c r="AX28" s="118"/>
      <c r="AY28" s="181"/>
      <c r="AZ28" s="181"/>
      <c r="BA28" s="116"/>
      <c r="BB28" s="181"/>
      <c r="BC28" s="181"/>
      <c r="BD28" s="181"/>
      <c r="BE28" s="183"/>
      <c r="BF28" s="118"/>
      <c r="BG28" s="181"/>
      <c r="BH28" s="181"/>
      <c r="BI28" s="116"/>
      <c r="BJ28" s="181"/>
      <c r="BK28" s="181"/>
      <c r="BL28" s="181"/>
      <c r="BM28" s="183"/>
      <c r="BN28" s="120"/>
      <c r="BO28" s="121"/>
      <c r="BP28" s="122"/>
      <c r="BQ28" s="121"/>
      <c r="BR28" s="122"/>
    </row>
    <row r="29" spans="1:70" ht="0.75" customHeight="1" thickBot="1">
      <c r="A29" s="101"/>
      <c r="B29" s="176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</row>
    <row r="30" spans="1:70" ht="13.5" customHeight="1" thickBot="1">
      <c r="A30" s="104" t="s">
        <v>75</v>
      </c>
      <c r="B30" s="174" t="s">
        <v>76</v>
      </c>
      <c r="C30" s="106"/>
      <c r="D30" s="104"/>
      <c r="E30" s="104">
        <f>COUNT(E31:E33)</f>
        <v>3</v>
      </c>
      <c r="F30" s="104">
        <f>COUNT(F31:F33)</f>
        <v>0</v>
      </c>
      <c r="G30" s="104">
        <f>COUNT(G31:G33)</f>
        <v>0</v>
      </c>
      <c r="H30" s="104">
        <f>COUNT(H31:H33)</f>
        <v>2</v>
      </c>
      <c r="I30" s="104"/>
      <c r="J30" s="214">
        <f>SUM(J31:J33)</f>
        <v>453</v>
      </c>
      <c r="K30" s="214"/>
      <c r="L30" s="214">
        <f t="shared" ref="L30:AE30" si="14">SUM(L31:L33)</f>
        <v>151</v>
      </c>
      <c r="M30" s="214">
        <f t="shared" si="14"/>
        <v>0</v>
      </c>
      <c r="N30" s="214">
        <f t="shared" si="14"/>
        <v>0</v>
      </c>
      <c r="O30" s="214">
        <f t="shared" si="14"/>
        <v>302</v>
      </c>
      <c r="P30" s="214">
        <f t="shared" si="14"/>
        <v>129</v>
      </c>
      <c r="Q30" s="214">
        <f t="shared" si="14"/>
        <v>173</v>
      </c>
      <c r="R30" s="214">
        <f t="shared" si="14"/>
        <v>0</v>
      </c>
      <c r="S30" s="214">
        <f t="shared" si="14"/>
        <v>0</v>
      </c>
      <c r="T30" s="214">
        <f t="shared" si="14"/>
        <v>255</v>
      </c>
      <c r="U30" s="214">
        <f t="shared" si="14"/>
        <v>85</v>
      </c>
      <c r="V30" s="214">
        <f t="shared" si="14"/>
        <v>170</v>
      </c>
      <c r="W30" s="214">
        <f t="shared" si="14"/>
        <v>85</v>
      </c>
      <c r="X30" s="214">
        <f t="shared" si="14"/>
        <v>85</v>
      </c>
      <c r="Y30" s="214">
        <f t="shared" si="14"/>
        <v>0</v>
      </c>
      <c r="Z30" s="214">
        <f t="shared" si="14"/>
        <v>0</v>
      </c>
      <c r="AA30" s="214">
        <f t="shared" si="14"/>
        <v>198</v>
      </c>
      <c r="AB30" s="214">
        <f t="shared" si="14"/>
        <v>66</v>
      </c>
      <c r="AC30" s="214">
        <f t="shared" si="14"/>
        <v>132</v>
      </c>
      <c r="AD30" s="214">
        <f t="shared" si="14"/>
        <v>44</v>
      </c>
      <c r="AE30" s="214">
        <f t="shared" si="14"/>
        <v>88</v>
      </c>
      <c r="AF30" s="104"/>
      <c r="AG30" s="107"/>
      <c r="AH30" s="106"/>
      <c r="AI30" s="104"/>
      <c r="AJ30" s="104"/>
      <c r="AK30" s="104"/>
      <c r="AL30" s="104"/>
      <c r="AM30" s="104"/>
      <c r="AN30" s="104"/>
      <c r="AO30" s="107"/>
      <c r="AP30" s="106"/>
      <c r="AQ30" s="104"/>
      <c r="AR30" s="104"/>
      <c r="AS30" s="104"/>
      <c r="AT30" s="104"/>
      <c r="AU30" s="104"/>
      <c r="AV30" s="104"/>
      <c r="AW30" s="107"/>
      <c r="AX30" s="106"/>
      <c r="AY30" s="104"/>
      <c r="AZ30" s="104"/>
      <c r="BA30" s="104"/>
      <c r="BB30" s="104"/>
      <c r="BC30" s="104"/>
      <c r="BD30" s="104"/>
      <c r="BE30" s="107"/>
      <c r="BF30" s="106"/>
      <c r="BG30" s="104"/>
      <c r="BH30" s="104"/>
      <c r="BI30" s="104"/>
      <c r="BJ30" s="104"/>
      <c r="BK30" s="104"/>
      <c r="BL30" s="104"/>
      <c r="BM30" s="107"/>
      <c r="BN30" s="108"/>
      <c r="BO30" s="109"/>
      <c r="BP30" s="110"/>
      <c r="BQ30" s="109"/>
      <c r="BR30" s="110"/>
    </row>
    <row r="31" spans="1:70" ht="13.5" customHeight="1">
      <c r="A31" s="112" t="s">
        <v>77</v>
      </c>
      <c r="B31" s="195" t="s">
        <v>64</v>
      </c>
      <c r="C31" s="113"/>
      <c r="D31" s="181"/>
      <c r="E31" s="114">
        <v>2</v>
      </c>
      <c r="F31" s="181"/>
      <c r="G31" s="181"/>
      <c r="H31" s="115">
        <v>1</v>
      </c>
      <c r="I31" s="114"/>
      <c r="J31" s="201">
        <f>L31+O31</f>
        <v>168</v>
      </c>
      <c r="K31" s="202"/>
      <c r="L31" s="203">
        <f>O31*50%</f>
        <v>56</v>
      </c>
      <c r="M31" s="202"/>
      <c r="N31" s="202"/>
      <c r="O31" s="201">
        <f>P31+Q31</f>
        <v>112</v>
      </c>
      <c r="P31" s="204">
        <f>W31+AD31</f>
        <v>34</v>
      </c>
      <c r="Q31" s="204">
        <f>X31+AE31</f>
        <v>78</v>
      </c>
      <c r="R31" s="204"/>
      <c r="S31" s="205"/>
      <c r="T31" s="206">
        <f>U31+V31</f>
        <v>102</v>
      </c>
      <c r="U31" s="203">
        <f>V31*50%</f>
        <v>34</v>
      </c>
      <c r="V31" s="201">
        <f>W31+X31</f>
        <v>68</v>
      </c>
      <c r="W31" s="203">
        <v>34</v>
      </c>
      <c r="X31" s="203">
        <v>34</v>
      </c>
      <c r="Y31" s="203"/>
      <c r="Z31" s="207"/>
      <c r="AA31" s="206">
        <f>AB31+AC31</f>
        <v>66</v>
      </c>
      <c r="AB31" s="203">
        <f>AC31*50%</f>
        <v>22</v>
      </c>
      <c r="AC31" s="201">
        <f>AD31+AE31</f>
        <v>44</v>
      </c>
      <c r="AD31" s="203"/>
      <c r="AE31" s="203">
        <v>44</v>
      </c>
      <c r="AF31" s="181"/>
      <c r="AG31" s="183"/>
      <c r="AH31" s="118"/>
      <c r="AI31" s="181"/>
      <c r="AJ31" s="114"/>
      <c r="AK31" s="116"/>
      <c r="AL31" s="181"/>
      <c r="AM31" s="181"/>
      <c r="AN31" s="181"/>
      <c r="AO31" s="183"/>
      <c r="AP31" s="118"/>
      <c r="AQ31" s="181"/>
      <c r="AR31" s="114"/>
      <c r="AS31" s="116"/>
      <c r="AT31" s="181"/>
      <c r="AU31" s="181"/>
      <c r="AV31" s="181"/>
      <c r="AW31" s="183"/>
      <c r="AX31" s="118"/>
      <c r="AY31" s="181"/>
      <c r="AZ31" s="181"/>
      <c r="BA31" s="116"/>
      <c r="BB31" s="181"/>
      <c r="BC31" s="181"/>
      <c r="BD31" s="181"/>
      <c r="BE31" s="183"/>
      <c r="BF31" s="118"/>
      <c r="BG31" s="181"/>
      <c r="BH31" s="181"/>
      <c r="BI31" s="116"/>
      <c r="BJ31" s="181"/>
      <c r="BK31" s="181"/>
      <c r="BL31" s="181"/>
      <c r="BM31" s="183"/>
      <c r="BN31" s="120"/>
      <c r="BO31" s="121"/>
      <c r="BP31" s="122"/>
      <c r="BQ31" s="121"/>
      <c r="BR31" s="122"/>
    </row>
    <row r="32" spans="1:70" ht="13.5" customHeight="1">
      <c r="A32" s="112" t="s">
        <v>79</v>
      </c>
      <c r="B32" s="196" t="s">
        <v>500</v>
      </c>
      <c r="C32" s="113"/>
      <c r="D32" s="215"/>
      <c r="E32" s="113">
        <v>2</v>
      </c>
      <c r="F32" s="193"/>
      <c r="G32" s="193"/>
      <c r="H32" s="113">
        <v>1</v>
      </c>
      <c r="I32" s="114"/>
      <c r="J32" s="201">
        <f>L32+O32</f>
        <v>183</v>
      </c>
      <c r="K32" s="202"/>
      <c r="L32" s="203">
        <f>O32*50%</f>
        <v>61</v>
      </c>
      <c r="M32" s="208"/>
      <c r="N32" s="208"/>
      <c r="O32" s="201">
        <f>P32+Q32</f>
        <v>122</v>
      </c>
      <c r="P32" s="204">
        <f>W32+AD32</f>
        <v>61</v>
      </c>
      <c r="Q32" s="204">
        <f>X32+AE32</f>
        <v>61</v>
      </c>
      <c r="R32" s="211"/>
      <c r="S32" s="212"/>
      <c r="T32" s="206">
        <f>U32+V32</f>
        <v>51</v>
      </c>
      <c r="U32" s="203">
        <f>V32*50%</f>
        <v>17</v>
      </c>
      <c r="V32" s="201">
        <f>W32+X32</f>
        <v>34</v>
      </c>
      <c r="W32" s="210">
        <v>17</v>
      </c>
      <c r="X32" s="210">
        <v>17</v>
      </c>
      <c r="Y32" s="210"/>
      <c r="Z32" s="213"/>
      <c r="AA32" s="206">
        <f>AB32+AC32</f>
        <v>132</v>
      </c>
      <c r="AB32" s="203">
        <f>AC32*50%</f>
        <v>44</v>
      </c>
      <c r="AC32" s="201">
        <f>AD32+AE32</f>
        <v>88</v>
      </c>
      <c r="AD32" s="210">
        <v>44</v>
      </c>
      <c r="AE32" s="210">
        <v>44</v>
      </c>
      <c r="AF32" s="181"/>
      <c r="AG32" s="183"/>
      <c r="AH32" s="118"/>
      <c r="AI32" s="181"/>
      <c r="AJ32" s="114"/>
      <c r="AK32" s="116"/>
      <c r="AL32" s="181"/>
      <c r="AM32" s="181"/>
      <c r="AN32" s="181"/>
      <c r="AO32" s="183"/>
      <c r="AP32" s="118"/>
      <c r="AQ32" s="181"/>
      <c r="AR32" s="114"/>
      <c r="AS32" s="116"/>
      <c r="AT32" s="181"/>
      <c r="AU32" s="181"/>
      <c r="AV32" s="181"/>
      <c r="AW32" s="183"/>
      <c r="AX32" s="118"/>
      <c r="AY32" s="181"/>
      <c r="AZ32" s="181"/>
      <c r="BA32" s="116"/>
      <c r="BB32" s="181"/>
      <c r="BC32" s="181"/>
      <c r="BD32" s="181"/>
      <c r="BE32" s="183"/>
      <c r="BF32" s="118"/>
      <c r="BG32" s="181"/>
      <c r="BH32" s="181"/>
      <c r="BI32" s="116"/>
      <c r="BJ32" s="181"/>
      <c r="BK32" s="181"/>
      <c r="BL32" s="181"/>
      <c r="BM32" s="183"/>
      <c r="BN32" s="120"/>
      <c r="BO32" s="121"/>
      <c r="BP32" s="122"/>
      <c r="BQ32" s="121"/>
      <c r="BR32" s="122"/>
    </row>
    <row r="33" spans="1:70" ht="13.5" customHeight="1">
      <c r="A33" s="112" t="s">
        <v>81</v>
      </c>
      <c r="B33" s="195" t="s">
        <v>503</v>
      </c>
      <c r="C33" s="113"/>
      <c r="D33" s="181"/>
      <c r="E33" s="114">
        <v>1</v>
      </c>
      <c r="F33" s="181"/>
      <c r="G33" s="181"/>
      <c r="H33" s="115"/>
      <c r="I33" s="114"/>
      <c r="J33" s="201">
        <f>L33+O33</f>
        <v>102</v>
      </c>
      <c r="K33" s="114"/>
      <c r="L33" s="203">
        <f>O33*50%</f>
        <v>34</v>
      </c>
      <c r="M33" s="114"/>
      <c r="N33" s="114"/>
      <c r="O33" s="116">
        <v>68</v>
      </c>
      <c r="P33" s="179">
        <v>34</v>
      </c>
      <c r="Q33" s="179">
        <v>34</v>
      </c>
      <c r="R33" s="179"/>
      <c r="S33" s="180"/>
      <c r="T33" s="206">
        <f>U33+V33</f>
        <v>102</v>
      </c>
      <c r="U33" s="203">
        <f>V33*50%</f>
        <v>34</v>
      </c>
      <c r="V33" s="201">
        <f>W33+X33</f>
        <v>68</v>
      </c>
      <c r="W33" s="182">
        <v>34</v>
      </c>
      <c r="X33" s="181">
        <v>34</v>
      </c>
      <c r="Y33" s="181"/>
      <c r="Z33" s="183"/>
      <c r="AA33" s="206"/>
      <c r="AB33" s="203"/>
      <c r="AC33" s="116"/>
      <c r="AD33" s="182"/>
      <c r="AE33" s="181"/>
      <c r="AF33" s="181"/>
      <c r="AG33" s="183"/>
      <c r="AH33" s="118"/>
      <c r="AI33" s="181"/>
      <c r="AJ33" s="114"/>
      <c r="AK33" s="116"/>
      <c r="AL33" s="181"/>
      <c r="AM33" s="181"/>
      <c r="AN33" s="181"/>
      <c r="AO33" s="183"/>
      <c r="AP33" s="118"/>
      <c r="AQ33" s="181"/>
      <c r="AR33" s="114"/>
      <c r="AS33" s="116"/>
      <c r="AT33" s="181"/>
      <c r="AU33" s="181"/>
      <c r="AV33" s="181"/>
      <c r="AW33" s="183"/>
      <c r="AX33" s="118"/>
      <c r="AY33" s="181"/>
      <c r="AZ33" s="181"/>
      <c r="BA33" s="116"/>
      <c r="BB33" s="181"/>
      <c r="BC33" s="181"/>
      <c r="BD33" s="181"/>
      <c r="BE33" s="183"/>
      <c r="BF33" s="118"/>
      <c r="BG33" s="181"/>
      <c r="BH33" s="181"/>
      <c r="BI33" s="116"/>
      <c r="BJ33" s="181"/>
      <c r="BK33" s="181"/>
      <c r="BL33" s="181"/>
      <c r="BM33" s="183"/>
      <c r="BN33" s="120"/>
      <c r="BO33" s="121"/>
      <c r="BP33" s="122"/>
      <c r="BQ33" s="121"/>
      <c r="BR33" s="122"/>
    </row>
    <row r="34" spans="1:70" ht="13.5" customHeight="1">
      <c r="A34" s="112"/>
      <c r="B34" s="195"/>
      <c r="C34" s="114"/>
      <c r="D34" s="181"/>
      <c r="E34" s="114"/>
      <c r="F34" s="181"/>
      <c r="G34" s="181"/>
      <c r="H34" s="114"/>
      <c r="I34" s="114"/>
      <c r="J34" s="201"/>
      <c r="K34" s="114"/>
      <c r="L34" s="203"/>
      <c r="M34" s="114"/>
      <c r="N34" s="114"/>
      <c r="O34" s="116"/>
      <c r="P34" s="179"/>
      <c r="Q34" s="179"/>
      <c r="R34" s="179"/>
      <c r="S34" s="179"/>
      <c r="T34" s="201"/>
      <c r="U34" s="203"/>
      <c r="V34" s="201"/>
      <c r="W34" s="182"/>
      <c r="X34" s="181"/>
      <c r="Y34" s="181"/>
      <c r="Z34" s="181"/>
      <c r="AA34" s="201"/>
      <c r="AB34" s="203"/>
      <c r="AC34" s="116"/>
      <c r="AD34" s="182"/>
      <c r="AE34" s="181"/>
      <c r="AF34" s="181"/>
      <c r="AG34" s="181"/>
      <c r="AH34" s="116"/>
      <c r="AI34" s="181"/>
      <c r="AJ34" s="114"/>
      <c r="AK34" s="116"/>
      <c r="AL34" s="181"/>
      <c r="AM34" s="181"/>
      <c r="AN34" s="181"/>
      <c r="AO34" s="181"/>
      <c r="AP34" s="116"/>
      <c r="AQ34" s="181"/>
      <c r="AR34" s="114"/>
      <c r="AS34" s="116"/>
      <c r="AT34" s="181"/>
      <c r="AU34" s="181"/>
      <c r="AV34" s="181"/>
      <c r="AW34" s="181"/>
      <c r="AX34" s="116"/>
      <c r="AY34" s="181"/>
      <c r="AZ34" s="181"/>
      <c r="BA34" s="116"/>
      <c r="BB34" s="181"/>
      <c r="BC34" s="181"/>
      <c r="BD34" s="181"/>
      <c r="BE34" s="181"/>
      <c r="BF34" s="116"/>
      <c r="BG34" s="181"/>
      <c r="BH34" s="181"/>
      <c r="BI34" s="116"/>
      <c r="BJ34" s="181"/>
      <c r="BK34" s="181"/>
      <c r="BL34" s="181"/>
      <c r="BM34" s="181"/>
      <c r="BN34" s="132"/>
      <c r="BO34" s="112"/>
      <c r="BP34" s="112"/>
      <c r="BQ34" s="112"/>
      <c r="BR34" s="112"/>
    </row>
    <row r="35" spans="1:70" ht="12.6" customHeight="1">
      <c r="A35" s="232"/>
      <c r="B35" s="291"/>
      <c r="C35" s="114"/>
      <c r="D35" s="114"/>
      <c r="E35" s="114"/>
      <c r="F35" s="232"/>
      <c r="G35" s="232"/>
      <c r="H35" s="292"/>
      <c r="I35" s="232"/>
      <c r="J35" s="201"/>
      <c r="K35" s="232"/>
      <c r="L35" s="232"/>
      <c r="M35" s="232"/>
      <c r="N35" s="232"/>
      <c r="O35" s="116"/>
      <c r="P35" s="232"/>
      <c r="Q35" s="232"/>
      <c r="R35" s="232"/>
      <c r="S35" s="232"/>
      <c r="T35" s="201"/>
      <c r="U35" s="232"/>
      <c r="V35" s="201"/>
      <c r="W35" s="232"/>
      <c r="X35" s="232"/>
      <c r="Y35" s="232"/>
      <c r="Z35" s="232"/>
      <c r="AA35" s="201"/>
      <c r="AB35" s="232"/>
      <c r="AC35" s="116"/>
      <c r="AD35" s="232"/>
      <c r="AE35" s="232"/>
      <c r="AF35" s="232"/>
      <c r="AG35" s="232"/>
      <c r="AH35" s="116"/>
      <c r="AI35" s="232"/>
      <c r="AJ35" s="232"/>
      <c r="AK35" s="116"/>
      <c r="AL35" s="232"/>
      <c r="AM35" s="232"/>
      <c r="AN35" s="232"/>
      <c r="AO35" s="232"/>
      <c r="AP35" s="116"/>
      <c r="AQ35" s="232"/>
      <c r="AR35" s="232"/>
      <c r="AS35" s="116"/>
      <c r="AT35" s="232"/>
      <c r="AU35" s="232"/>
      <c r="AV35" s="232"/>
      <c r="AW35" s="232"/>
      <c r="AX35" s="116"/>
      <c r="AY35" s="232"/>
      <c r="AZ35" s="232"/>
      <c r="BA35" s="116"/>
      <c r="BB35" s="232"/>
      <c r="BC35" s="232"/>
      <c r="BD35" s="232"/>
      <c r="BE35" s="232"/>
      <c r="BF35" s="116"/>
      <c r="BG35" s="232"/>
      <c r="BH35" s="232"/>
      <c r="BI35" s="116"/>
      <c r="BJ35" s="232"/>
      <c r="BK35" s="232"/>
      <c r="BL35" s="232"/>
      <c r="BM35" s="232"/>
      <c r="BN35" s="132"/>
      <c r="BO35" s="232"/>
      <c r="BP35" s="232"/>
      <c r="BQ35" s="232"/>
      <c r="BR35" s="232"/>
    </row>
    <row r="36" spans="1:70" ht="9" customHeight="1" thickBot="1">
      <c r="A36" s="101"/>
      <c r="B36" s="176"/>
      <c r="C36" s="284"/>
      <c r="D36" s="101"/>
      <c r="E36" s="284"/>
      <c r="F36" s="101"/>
      <c r="G36" s="101"/>
      <c r="H36" s="285"/>
      <c r="I36" s="101"/>
      <c r="J36" s="286"/>
      <c r="K36" s="101"/>
      <c r="L36" s="101"/>
      <c r="M36" s="101"/>
      <c r="N36" s="101"/>
      <c r="O36" s="287"/>
      <c r="P36" s="101"/>
      <c r="Q36" s="101"/>
      <c r="R36" s="101"/>
      <c r="S36" s="101"/>
      <c r="T36" s="288"/>
      <c r="U36" s="101"/>
      <c r="V36" s="286"/>
      <c r="W36" s="101"/>
      <c r="X36" s="101"/>
      <c r="Y36" s="101"/>
      <c r="Z36" s="101"/>
      <c r="AA36" s="288"/>
      <c r="AB36" s="101"/>
      <c r="AC36" s="287"/>
      <c r="AD36" s="101"/>
      <c r="AE36" s="101"/>
      <c r="AF36" s="101"/>
      <c r="AG36" s="101"/>
      <c r="AH36" s="289"/>
      <c r="AI36" s="101"/>
      <c r="AJ36" s="101"/>
      <c r="AK36" s="287"/>
      <c r="AL36" s="101"/>
      <c r="AM36" s="101"/>
      <c r="AN36" s="101"/>
      <c r="AO36" s="101"/>
      <c r="AP36" s="289"/>
      <c r="AQ36" s="101"/>
      <c r="AR36" s="101"/>
      <c r="AS36" s="287"/>
      <c r="AT36" s="101"/>
      <c r="AU36" s="101"/>
      <c r="AV36" s="101"/>
      <c r="AW36" s="101"/>
      <c r="AX36" s="289"/>
      <c r="AY36" s="101"/>
      <c r="AZ36" s="101"/>
      <c r="BA36" s="287"/>
      <c r="BB36" s="101"/>
      <c r="BC36" s="101"/>
      <c r="BD36" s="101"/>
      <c r="BE36" s="101"/>
      <c r="BF36" s="289"/>
      <c r="BG36" s="101"/>
      <c r="BH36" s="101"/>
      <c r="BI36" s="287"/>
      <c r="BJ36" s="101"/>
      <c r="BK36" s="101"/>
      <c r="BL36" s="101"/>
      <c r="BM36" s="101"/>
      <c r="BN36" s="290"/>
      <c r="BO36" s="256" t="s">
        <v>350</v>
      </c>
      <c r="BP36" s="256" t="s">
        <v>351</v>
      </c>
      <c r="BQ36" s="256" t="s">
        <v>350</v>
      </c>
      <c r="BR36" s="256" t="s">
        <v>351</v>
      </c>
    </row>
    <row r="37" spans="1:70" ht="17.100000000000001" customHeight="1" thickBot="1">
      <c r="A37" s="104" t="s">
        <v>352</v>
      </c>
      <c r="B37" s="174" t="s">
        <v>353</v>
      </c>
      <c r="C37" s="106">
        <v>16</v>
      </c>
      <c r="D37" s="104">
        <v>7</v>
      </c>
      <c r="E37" s="104">
        <v>17</v>
      </c>
      <c r="F37" s="104"/>
      <c r="G37" s="104"/>
      <c r="H37" s="107">
        <v>8</v>
      </c>
      <c r="I37" s="104"/>
      <c r="J37" s="249">
        <f>J39+J46+J50</f>
        <v>3301</v>
      </c>
      <c r="K37" s="249">
        <f t="shared" ref="K37:BN37" si="15">K39+K46+K50</f>
        <v>0</v>
      </c>
      <c r="L37" s="249">
        <f t="shared" si="15"/>
        <v>1163</v>
      </c>
      <c r="M37" s="249">
        <f t="shared" si="15"/>
        <v>0</v>
      </c>
      <c r="N37" s="249">
        <f t="shared" si="15"/>
        <v>0</v>
      </c>
      <c r="O37" s="249">
        <f t="shared" si="15"/>
        <v>2212</v>
      </c>
      <c r="P37" s="249">
        <f t="shared" si="15"/>
        <v>887</v>
      </c>
      <c r="Q37" s="249">
        <f t="shared" si="15"/>
        <v>1351</v>
      </c>
      <c r="R37" s="249">
        <f t="shared" si="15"/>
        <v>0</v>
      </c>
      <c r="S37" s="249">
        <f t="shared" si="15"/>
        <v>20</v>
      </c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>
        <f t="shared" si="15"/>
        <v>943</v>
      </c>
      <c r="AI37" s="249">
        <f t="shared" si="15"/>
        <v>324</v>
      </c>
      <c r="AJ37" s="249">
        <f t="shared" si="15"/>
        <v>0</v>
      </c>
      <c r="AK37" s="249">
        <f t="shared" si="15"/>
        <v>619</v>
      </c>
      <c r="AL37" s="249">
        <f t="shared" si="15"/>
        <v>252</v>
      </c>
      <c r="AM37" s="249">
        <f t="shared" si="15"/>
        <v>367</v>
      </c>
      <c r="AN37" s="249">
        <f t="shared" si="15"/>
        <v>0</v>
      </c>
      <c r="AO37" s="249">
        <f t="shared" si="15"/>
        <v>0</v>
      </c>
      <c r="AP37" s="249">
        <f t="shared" si="15"/>
        <v>1035.5</v>
      </c>
      <c r="AQ37" s="249">
        <f t="shared" si="15"/>
        <v>354.5</v>
      </c>
      <c r="AR37" s="249">
        <f t="shared" si="15"/>
        <v>0</v>
      </c>
      <c r="AS37" s="249">
        <f t="shared" si="15"/>
        <v>681</v>
      </c>
      <c r="AT37" s="249">
        <f t="shared" si="15"/>
        <v>273</v>
      </c>
      <c r="AU37" s="249">
        <f t="shared" si="15"/>
        <v>408</v>
      </c>
      <c r="AV37" s="249">
        <f t="shared" si="15"/>
        <v>0</v>
      </c>
      <c r="AW37" s="249">
        <f t="shared" si="15"/>
        <v>0</v>
      </c>
      <c r="AX37" s="249">
        <f t="shared" si="15"/>
        <v>835</v>
      </c>
      <c r="AY37" s="249">
        <f t="shared" si="15"/>
        <v>283</v>
      </c>
      <c r="AZ37" s="249">
        <f t="shared" si="15"/>
        <v>0</v>
      </c>
      <c r="BA37" s="249">
        <f t="shared" si="15"/>
        <v>552</v>
      </c>
      <c r="BB37" s="249">
        <f t="shared" si="15"/>
        <v>214</v>
      </c>
      <c r="BC37" s="249">
        <f t="shared" si="15"/>
        <v>318</v>
      </c>
      <c r="BD37" s="249">
        <f t="shared" si="15"/>
        <v>0</v>
      </c>
      <c r="BE37" s="249">
        <f t="shared" si="15"/>
        <v>20</v>
      </c>
      <c r="BF37" s="249">
        <f t="shared" si="15"/>
        <v>565</v>
      </c>
      <c r="BG37" s="249">
        <f t="shared" si="15"/>
        <v>193</v>
      </c>
      <c r="BH37" s="249">
        <f t="shared" si="15"/>
        <v>0</v>
      </c>
      <c r="BI37" s="249">
        <f t="shared" si="15"/>
        <v>372</v>
      </c>
      <c r="BJ37" s="249">
        <f t="shared" si="15"/>
        <v>131</v>
      </c>
      <c r="BK37" s="249">
        <f t="shared" si="15"/>
        <v>241</v>
      </c>
      <c r="BL37" s="249">
        <f t="shared" si="15"/>
        <v>0</v>
      </c>
      <c r="BM37" s="249">
        <f t="shared" si="15"/>
        <v>0</v>
      </c>
      <c r="BN37" s="249">
        <f t="shared" si="15"/>
        <v>0</v>
      </c>
      <c r="BO37" s="249">
        <f>BO39+BO46+BO50</f>
        <v>2268</v>
      </c>
      <c r="BP37" s="249">
        <f>BP39+BP46+BP50</f>
        <v>1026</v>
      </c>
      <c r="BQ37" s="249">
        <f>BQ39+BQ46+BQ50</f>
        <v>1512</v>
      </c>
      <c r="BR37" s="249">
        <f>BR39+BR46+BR50</f>
        <v>684</v>
      </c>
    </row>
    <row r="38" spans="1:70" ht="3.6" customHeight="1" thickBot="1">
      <c r="A38" s="101"/>
      <c r="B38" s="176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</row>
    <row r="39" spans="1:70" ht="21" customHeight="1" thickBot="1">
      <c r="A39" s="104" t="s">
        <v>83</v>
      </c>
      <c r="B39" s="174" t="s">
        <v>84</v>
      </c>
      <c r="C39" s="106"/>
      <c r="D39" s="104">
        <v>5</v>
      </c>
      <c r="E39" s="104">
        <f>COUNT(E40:E44)</f>
        <v>5</v>
      </c>
      <c r="F39" s="104"/>
      <c r="G39" s="104"/>
      <c r="H39" s="107">
        <v>2</v>
      </c>
      <c r="I39" s="104"/>
      <c r="J39" s="214">
        <f t="shared" ref="J39:O39" si="16">SUM(J40:J44)</f>
        <v>689</v>
      </c>
      <c r="K39" s="214">
        <f t="shared" si="16"/>
        <v>0</v>
      </c>
      <c r="L39" s="214">
        <f t="shared" si="16"/>
        <v>266</v>
      </c>
      <c r="M39" s="214">
        <f t="shared" si="16"/>
        <v>0</v>
      </c>
      <c r="N39" s="214">
        <f t="shared" si="16"/>
        <v>0</v>
      </c>
      <c r="O39" s="214">
        <f t="shared" si="16"/>
        <v>423</v>
      </c>
      <c r="P39" s="214">
        <f t="shared" ref="P39:BK39" si="17">SUM(P40:P44)</f>
        <v>96</v>
      </c>
      <c r="Q39" s="214">
        <f t="shared" si="17"/>
        <v>327</v>
      </c>
      <c r="R39" s="214">
        <f t="shared" si="17"/>
        <v>0</v>
      </c>
      <c r="S39" s="214">
        <f t="shared" si="17"/>
        <v>0</v>
      </c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>
        <f t="shared" si="17"/>
        <v>352</v>
      </c>
      <c r="AI39" s="214">
        <f t="shared" si="17"/>
        <v>128</v>
      </c>
      <c r="AJ39" s="214">
        <f t="shared" si="17"/>
        <v>0</v>
      </c>
      <c r="AK39" s="214">
        <f t="shared" si="17"/>
        <v>224</v>
      </c>
      <c r="AL39" s="214">
        <f t="shared" si="17"/>
        <v>96</v>
      </c>
      <c r="AM39" s="214">
        <f t="shared" si="17"/>
        <v>128</v>
      </c>
      <c r="AN39" s="214"/>
      <c r="AO39" s="214"/>
      <c r="AP39" s="214">
        <f t="shared" si="17"/>
        <v>161.5</v>
      </c>
      <c r="AQ39" s="214">
        <f t="shared" si="17"/>
        <v>66.5</v>
      </c>
      <c r="AR39" s="214">
        <f t="shared" si="17"/>
        <v>0</v>
      </c>
      <c r="AS39" s="214">
        <f t="shared" si="17"/>
        <v>95</v>
      </c>
      <c r="AT39" s="214">
        <f t="shared" si="17"/>
        <v>0</v>
      </c>
      <c r="AU39" s="214">
        <f t="shared" si="17"/>
        <v>95</v>
      </c>
      <c r="AV39" s="214">
        <f t="shared" si="17"/>
        <v>0</v>
      </c>
      <c r="AW39" s="214">
        <f t="shared" si="17"/>
        <v>0</v>
      </c>
      <c r="AX39" s="214">
        <f t="shared" si="17"/>
        <v>105</v>
      </c>
      <c r="AY39" s="214">
        <f t="shared" si="17"/>
        <v>45</v>
      </c>
      <c r="AZ39" s="214">
        <f t="shared" si="17"/>
        <v>0</v>
      </c>
      <c r="BA39" s="214">
        <f t="shared" si="17"/>
        <v>60</v>
      </c>
      <c r="BB39" s="214">
        <f t="shared" si="17"/>
        <v>0</v>
      </c>
      <c r="BC39" s="214">
        <f t="shared" si="17"/>
        <v>60</v>
      </c>
      <c r="BD39" s="214">
        <f t="shared" si="17"/>
        <v>0</v>
      </c>
      <c r="BE39" s="214">
        <f t="shared" si="17"/>
        <v>0</v>
      </c>
      <c r="BF39" s="214">
        <f t="shared" si="17"/>
        <v>77</v>
      </c>
      <c r="BG39" s="214">
        <f t="shared" si="17"/>
        <v>33</v>
      </c>
      <c r="BH39" s="214">
        <f t="shared" si="17"/>
        <v>0</v>
      </c>
      <c r="BI39" s="214">
        <f t="shared" si="17"/>
        <v>44</v>
      </c>
      <c r="BJ39" s="214">
        <f t="shared" si="17"/>
        <v>0</v>
      </c>
      <c r="BK39" s="214">
        <f t="shared" si="17"/>
        <v>44</v>
      </c>
      <c r="BL39" s="106"/>
      <c r="BM39" s="107"/>
      <c r="BN39" s="108"/>
      <c r="BO39" s="106">
        <f>SUM(BO40:BO44)</f>
        <v>510</v>
      </c>
      <c r="BP39" s="106">
        <f>SUM(BP40:BP44)</f>
        <v>179</v>
      </c>
      <c r="BQ39" s="106">
        <f>SUM(BQ40:BQ44)</f>
        <v>340</v>
      </c>
      <c r="BR39" s="106">
        <f>SUM(BR40:BR44)</f>
        <v>77</v>
      </c>
    </row>
    <row r="40" spans="1:70" ht="13.5" customHeight="1">
      <c r="A40" s="112" t="s">
        <v>98</v>
      </c>
      <c r="B40" s="195" t="s">
        <v>99</v>
      </c>
      <c r="C40" s="113"/>
      <c r="D40" s="181"/>
      <c r="E40" s="114">
        <v>3</v>
      </c>
      <c r="F40" s="181"/>
      <c r="G40" s="181"/>
      <c r="H40" s="115"/>
      <c r="I40" s="114"/>
      <c r="J40" s="201">
        <f>SUM(L40:O40)</f>
        <v>68</v>
      </c>
      <c r="K40" s="202"/>
      <c r="L40" s="203">
        <v>20</v>
      </c>
      <c r="M40" s="202"/>
      <c r="N40" s="202"/>
      <c r="O40" s="201">
        <f t="shared" ref="O40:Q44" si="18">AK40+AS40+BA40+BI40</f>
        <v>48</v>
      </c>
      <c r="P40" s="204">
        <f t="shared" si="18"/>
        <v>32</v>
      </c>
      <c r="Q40" s="204">
        <f t="shared" si="18"/>
        <v>16</v>
      </c>
      <c r="R40" s="204"/>
      <c r="S40" s="205"/>
      <c r="T40" s="206"/>
      <c r="U40" s="203"/>
      <c r="V40" s="201"/>
      <c r="W40" s="203"/>
      <c r="X40" s="203"/>
      <c r="Y40" s="203"/>
      <c r="Z40" s="207"/>
      <c r="AA40" s="206"/>
      <c r="AB40" s="203"/>
      <c r="AC40" s="201"/>
      <c r="AD40" s="203"/>
      <c r="AE40" s="203"/>
      <c r="AF40" s="203"/>
      <c r="AG40" s="207"/>
      <c r="AH40" s="206">
        <f>AI40+AK40</f>
        <v>72</v>
      </c>
      <c r="AI40" s="203">
        <f>AK40*50%</f>
        <v>24</v>
      </c>
      <c r="AJ40" s="202"/>
      <c r="AK40" s="201">
        <v>48</v>
      </c>
      <c r="AL40" s="203">
        <v>32</v>
      </c>
      <c r="AM40" s="203">
        <v>16</v>
      </c>
      <c r="AN40" s="203"/>
      <c r="AO40" s="207"/>
      <c r="AP40" s="206"/>
      <c r="AQ40" s="203"/>
      <c r="AR40" s="202"/>
      <c r="AS40" s="201"/>
      <c r="AT40" s="203"/>
      <c r="AU40" s="203"/>
      <c r="AV40" s="203"/>
      <c r="AW40" s="207"/>
      <c r="AX40" s="206"/>
      <c r="AY40" s="203"/>
      <c r="AZ40" s="203"/>
      <c r="BA40" s="201"/>
      <c r="BB40" s="203"/>
      <c r="BC40" s="203"/>
      <c r="BD40" s="203"/>
      <c r="BE40" s="207"/>
      <c r="BF40" s="206"/>
      <c r="BG40" s="203"/>
      <c r="BH40" s="203"/>
      <c r="BI40" s="201"/>
      <c r="BJ40" s="203"/>
      <c r="BK40" s="203"/>
      <c r="BL40" s="181"/>
      <c r="BM40" s="183"/>
      <c r="BN40" s="120"/>
      <c r="BO40" s="118">
        <v>62</v>
      </c>
      <c r="BP40" s="183">
        <v>6</v>
      </c>
      <c r="BQ40" s="118">
        <v>48</v>
      </c>
      <c r="BR40" s="183"/>
    </row>
    <row r="41" spans="1:70" ht="13.5" customHeight="1">
      <c r="A41" s="112" t="s">
        <v>101</v>
      </c>
      <c r="B41" s="195" t="s">
        <v>82</v>
      </c>
      <c r="C41" s="113"/>
      <c r="D41" s="181"/>
      <c r="E41" s="114">
        <v>3</v>
      </c>
      <c r="F41" s="181"/>
      <c r="G41" s="181"/>
      <c r="H41" s="115"/>
      <c r="I41" s="114"/>
      <c r="J41" s="201">
        <f>SUM(L41:O41)</f>
        <v>70</v>
      </c>
      <c r="K41" s="202"/>
      <c r="L41" s="203">
        <v>22</v>
      </c>
      <c r="M41" s="202"/>
      <c r="N41" s="202"/>
      <c r="O41" s="201">
        <f t="shared" si="18"/>
        <v>48</v>
      </c>
      <c r="P41" s="204">
        <f t="shared" si="18"/>
        <v>32</v>
      </c>
      <c r="Q41" s="204">
        <f t="shared" si="18"/>
        <v>16</v>
      </c>
      <c r="R41" s="204"/>
      <c r="S41" s="205"/>
      <c r="T41" s="206"/>
      <c r="U41" s="203"/>
      <c r="V41" s="201"/>
      <c r="W41" s="203"/>
      <c r="X41" s="203"/>
      <c r="Y41" s="203"/>
      <c r="Z41" s="207"/>
      <c r="AA41" s="206"/>
      <c r="AB41" s="203"/>
      <c r="AC41" s="201"/>
      <c r="AD41" s="203"/>
      <c r="AE41" s="203"/>
      <c r="AF41" s="203"/>
      <c r="AG41" s="207"/>
      <c r="AH41" s="206">
        <f>AI41+AK41</f>
        <v>72</v>
      </c>
      <c r="AI41" s="203">
        <f>AK41*50%</f>
        <v>24</v>
      </c>
      <c r="AJ41" s="202"/>
      <c r="AK41" s="201">
        <v>48</v>
      </c>
      <c r="AL41" s="203">
        <v>32</v>
      </c>
      <c r="AM41" s="203">
        <v>16</v>
      </c>
      <c r="AN41" s="203"/>
      <c r="AO41" s="207"/>
      <c r="AP41" s="206"/>
      <c r="AQ41" s="203"/>
      <c r="AR41" s="202"/>
      <c r="AS41" s="201"/>
      <c r="AT41" s="203"/>
      <c r="AU41" s="203"/>
      <c r="AV41" s="203"/>
      <c r="AW41" s="207"/>
      <c r="AX41" s="206"/>
      <c r="AY41" s="203"/>
      <c r="AZ41" s="203"/>
      <c r="BA41" s="201"/>
      <c r="BB41" s="203"/>
      <c r="BC41" s="203"/>
      <c r="BD41" s="203"/>
      <c r="BE41" s="207"/>
      <c r="BF41" s="206"/>
      <c r="BG41" s="203"/>
      <c r="BH41" s="203"/>
      <c r="BI41" s="201"/>
      <c r="BJ41" s="203"/>
      <c r="BK41" s="203"/>
      <c r="BL41" s="181"/>
      <c r="BM41" s="183"/>
      <c r="BN41" s="120"/>
      <c r="BO41" s="118">
        <v>62</v>
      </c>
      <c r="BP41" s="183">
        <v>8</v>
      </c>
      <c r="BQ41" s="118">
        <v>48</v>
      </c>
      <c r="BR41" s="183"/>
    </row>
    <row r="42" spans="1:70" ht="13.5" customHeight="1">
      <c r="A42" s="112" t="s">
        <v>103</v>
      </c>
      <c r="B42" s="195" t="s">
        <v>58</v>
      </c>
      <c r="C42" s="113">
        <v>6</v>
      </c>
      <c r="D42" s="181"/>
      <c r="E42" s="114">
        <v>5</v>
      </c>
      <c r="F42" s="181"/>
      <c r="G42" s="181"/>
      <c r="H42" s="115">
        <v>3.4</v>
      </c>
      <c r="I42" s="114"/>
      <c r="J42" s="201">
        <f>SUM(L42:O42)</f>
        <v>211</v>
      </c>
      <c r="K42" s="202"/>
      <c r="L42" s="203">
        <v>70</v>
      </c>
      <c r="M42" s="202"/>
      <c r="N42" s="202"/>
      <c r="O42" s="201">
        <f t="shared" si="18"/>
        <v>141</v>
      </c>
      <c r="P42" s="204">
        <f t="shared" si="18"/>
        <v>0</v>
      </c>
      <c r="Q42" s="204">
        <f t="shared" si="18"/>
        <v>141</v>
      </c>
      <c r="R42" s="204"/>
      <c r="S42" s="205"/>
      <c r="T42" s="206"/>
      <c r="U42" s="203"/>
      <c r="V42" s="201"/>
      <c r="W42" s="203"/>
      <c r="X42" s="203"/>
      <c r="Y42" s="203"/>
      <c r="Z42" s="207"/>
      <c r="AA42" s="206"/>
      <c r="AB42" s="203"/>
      <c r="AC42" s="201"/>
      <c r="AD42" s="203"/>
      <c r="AE42" s="203"/>
      <c r="AF42" s="203"/>
      <c r="AG42" s="207"/>
      <c r="AH42" s="206">
        <f>AI42+AK42</f>
        <v>48</v>
      </c>
      <c r="AI42" s="203">
        <f>AK42*50%</f>
        <v>16</v>
      </c>
      <c r="AJ42" s="202"/>
      <c r="AK42" s="201">
        <v>32</v>
      </c>
      <c r="AL42" s="203"/>
      <c r="AM42" s="203">
        <v>32</v>
      </c>
      <c r="AN42" s="203"/>
      <c r="AO42" s="207"/>
      <c r="AP42" s="206">
        <f>AQ42+AS42</f>
        <v>85.5</v>
      </c>
      <c r="AQ42" s="203">
        <f>AS42*50%</f>
        <v>28.5</v>
      </c>
      <c r="AR42" s="202"/>
      <c r="AS42" s="201">
        <v>57</v>
      </c>
      <c r="AT42" s="203"/>
      <c r="AU42" s="203">
        <v>57</v>
      </c>
      <c r="AV42" s="203"/>
      <c r="AW42" s="207"/>
      <c r="AX42" s="206">
        <f>AY42+BA42</f>
        <v>45</v>
      </c>
      <c r="AY42" s="203">
        <f>BA42*50%</f>
        <v>15</v>
      </c>
      <c r="AZ42" s="203"/>
      <c r="BA42" s="201">
        <v>30</v>
      </c>
      <c r="BB42" s="203"/>
      <c r="BC42" s="203">
        <v>30</v>
      </c>
      <c r="BD42" s="203"/>
      <c r="BE42" s="207"/>
      <c r="BF42" s="206">
        <f>BG42+BI42</f>
        <v>33</v>
      </c>
      <c r="BG42" s="203">
        <f>BI42*50%</f>
        <v>11</v>
      </c>
      <c r="BH42" s="203"/>
      <c r="BI42" s="201">
        <v>22</v>
      </c>
      <c r="BJ42" s="203"/>
      <c r="BK42" s="203">
        <v>22</v>
      </c>
      <c r="BL42" s="181"/>
      <c r="BM42" s="183"/>
      <c r="BN42" s="120"/>
      <c r="BO42" s="118">
        <v>142</v>
      </c>
      <c r="BP42" s="183">
        <v>69</v>
      </c>
      <c r="BQ42" s="118">
        <v>122</v>
      </c>
      <c r="BR42" s="183">
        <v>13</v>
      </c>
    </row>
    <row r="43" spans="1:70" ht="16.5" customHeight="1">
      <c r="A43" s="112" t="s">
        <v>508</v>
      </c>
      <c r="B43" s="195" t="s">
        <v>106</v>
      </c>
      <c r="C43" s="113"/>
      <c r="D43" s="181"/>
      <c r="E43" s="114">
        <v>3</v>
      </c>
      <c r="F43" s="181"/>
      <c r="G43" s="181"/>
      <c r="H43" s="115"/>
      <c r="I43" s="114"/>
      <c r="J43" s="201">
        <f>SUM(L43:O43)</f>
        <v>96</v>
      </c>
      <c r="K43" s="202"/>
      <c r="L43" s="203">
        <v>32</v>
      </c>
      <c r="M43" s="202"/>
      <c r="N43" s="202"/>
      <c r="O43" s="201">
        <v>64</v>
      </c>
      <c r="P43" s="204">
        <v>32</v>
      </c>
      <c r="Q43" s="204">
        <f t="shared" si="18"/>
        <v>32</v>
      </c>
      <c r="R43" s="204"/>
      <c r="S43" s="205"/>
      <c r="T43" s="206"/>
      <c r="U43" s="203"/>
      <c r="V43" s="201"/>
      <c r="W43" s="203"/>
      <c r="X43" s="203"/>
      <c r="Y43" s="203"/>
      <c r="Z43" s="207"/>
      <c r="AA43" s="206"/>
      <c r="AB43" s="203"/>
      <c r="AC43" s="201"/>
      <c r="AD43" s="203"/>
      <c r="AE43" s="203"/>
      <c r="AF43" s="203"/>
      <c r="AG43" s="207"/>
      <c r="AH43" s="206">
        <f>AI43+AK43</f>
        <v>96</v>
      </c>
      <c r="AI43" s="203">
        <f>AK43*50%</f>
        <v>32</v>
      </c>
      <c r="AJ43" s="202"/>
      <c r="AK43" s="201">
        <v>64</v>
      </c>
      <c r="AL43" s="203">
        <v>32</v>
      </c>
      <c r="AM43" s="203">
        <v>32</v>
      </c>
      <c r="AN43" s="203"/>
      <c r="AO43" s="207"/>
      <c r="AP43" s="206"/>
      <c r="AQ43" s="203"/>
      <c r="AR43" s="202"/>
      <c r="AS43" s="201"/>
      <c r="AT43" s="203"/>
      <c r="AU43" s="203"/>
      <c r="AV43" s="203"/>
      <c r="AW43" s="207"/>
      <c r="AX43" s="206"/>
      <c r="AY43" s="203"/>
      <c r="AZ43" s="203"/>
      <c r="BA43" s="201"/>
      <c r="BB43" s="203"/>
      <c r="BC43" s="203"/>
      <c r="BD43" s="203"/>
      <c r="BE43" s="207"/>
      <c r="BF43" s="206"/>
      <c r="BG43" s="203"/>
      <c r="BH43" s="203"/>
      <c r="BI43" s="201"/>
      <c r="BJ43" s="203"/>
      <c r="BK43" s="203"/>
      <c r="BL43" s="181"/>
      <c r="BM43" s="183"/>
      <c r="BN43" s="120"/>
      <c r="BO43" s="118"/>
      <c r="BP43" s="183">
        <v>96</v>
      </c>
      <c r="BQ43" s="118"/>
      <c r="BR43" s="183">
        <v>64</v>
      </c>
    </row>
    <row r="44" spans="1:70" ht="13.5" customHeight="1">
      <c r="A44" s="112" t="s">
        <v>97</v>
      </c>
      <c r="B44" s="197" t="s">
        <v>72</v>
      </c>
      <c r="C44" s="113">
        <v>6</v>
      </c>
      <c r="D44" s="181"/>
      <c r="E44" s="114">
        <v>4.5</v>
      </c>
      <c r="F44" s="181"/>
      <c r="G44" s="181"/>
      <c r="H44" s="115">
        <v>3</v>
      </c>
      <c r="I44" s="114"/>
      <c r="J44" s="201">
        <f>SUM(L44:O44)</f>
        <v>244</v>
      </c>
      <c r="K44" s="202"/>
      <c r="L44" s="203">
        <v>122</v>
      </c>
      <c r="M44" s="202"/>
      <c r="N44" s="202"/>
      <c r="O44" s="201">
        <f t="shared" si="18"/>
        <v>122</v>
      </c>
      <c r="P44" s="204">
        <f t="shared" si="18"/>
        <v>0</v>
      </c>
      <c r="Q44" s="204">
        <f t="shared" si="18"/>
        <v>122</v>
      </c>
      <c r="R44" s="204"/>
      <c r="S44" s="205"/>
      <c r="T44" s="206"/>
      <c r="U44" s="203"/>
      <c r="V44" s="201"/>
      <c r="W44" s="203"/>
      <c r="X44" s="203"/>
      <c r="Y44" s="203"/>
      <c r="Z44" s="207"/>
      <c r="AA44" s="206"/>
      <c r="AB44" s="203"/>
      <c r="AC44" s="201"/>
      <c r="AD44" s="203"/>
      <c r="AE44" s="203"/>
      <c r="AF44" s="203"/>
      <c r="AG44" s="207"/>
      <c r="AH44" s="206">
        <f>AI44+AK44</f>
        <v>64</v>
      </c>
      <c r="AI44" s="203">
        <v>32</v>
      </c>
      <c r="AJ44" s="202"/>
      <c r="AK44" s="201">
        <v>32</v>
      </c>
      <c r="AL44" s="203"/>
      <c r="AM44" s="203">
        <v>32</v>
      </c>
      <c r="AN44" s="203"/>
      <c r="AO44" s="207"/>
      <c r="AP44" s="206">
        <f>AQ44+AS44</f>
        <v>76</v>
      </c>
      <c r="AQ44" s="203">
        <v>38</v>
      </c>
      <c r="AR44" s="202"/>
      <c r="AS44" s="201">
        <v>38</v>
      </c>
      <c r="AT44" s="203"/>
      <c r="AU44" s="203">
        <v>38</v>
      </c>
      <c r="AV44" s="203"/>
      <c r="AW44" s="207"/>
      <c r="AX44" s="206">
        <f>AY44+BA44</f>
        <v>60</v>
      </c>
      <c r="AY44" s="203">
        <v>30</v>
      </c>
      <c r="AZ44" s="203"/>
      <c r="BA44" s="201">
        <v>30</v>
      </c>
      <c r="BB44" s="203"/>
      <c r="BC44" s="203">
        <v>30</v>
      </c>
      <c r="BD44" s="203"/>
      <c r="BE44" s="207"/>
      <c r="BF44" s="206">
        <f>BG44+BI44</f>
        <v>44</v>
      </c>
      <c r="BG44" s="203">
        <v>22</v>
      </c>
      <c r="BH44" s="203"/>
      <c r="BI44" s="201">
        <v>22</v>
      </c>
      <c r="BJ44" s="203"/>
      <c r="BK44" s="203">
        <v>22</v>
      </c>
      <c r="BL44" s="181"/>
      <c r="BM44" s="183"/>
      <c r="BN44" s="120"/>
      <c r="BO44" s="118">
        <v>244</v>
      </c>
      <c r="BP44" s="183"/>
      <c r="BQ44" s="118">
        <v>122</v>
      </c>
      <c r="BR44" s="183"/>
    </row>
    <row r="45" spans="1:70" ht="3.6" customHeight="1" thickBot="1">
      <c r="A45" s="101"/>
      <c r="B45" s="176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</row>
    <row r="46" spans="1:70" ht="23.25" customHeight="1" thickBot="1">
      <c r="A46" s="104" t="s">
        <v>107</v>
      </c>
      <c r="B46" s="174" t="s">
        <v>108</v>
      </c>
      <c r="C46" s="106"/>
      <c r="D46" s="104"/>
      <c r="E46" s="104">
        <v>1</v>
      </c>
      <c r="F46" s="104"/>
      <c r="G46" s="104"/>
      <c r="H46" s="107">
        <v>1</v>
      </c>
      <c r="I46" s="104"/>
      <c r="J46" s="104">
        <f>SUM(J47:J49)</f>
        <v>201</v>
      </c>
      <c r="K46" s="104">
        <f t="shared" ref="K46:AW46" si="19">SUM(K47:K49)</f>
        <v>0</v>
      </c>
      <c r="L46" s="104">
        <f t="shared" si="19"/>
        <v>69</v>
      </c>
      <c r="M46" s="104">
        <f t="shared" si="19"/>
        <v>0</v>
      </c>
      <c r="N46" s="104">
        <f t="shared" si="19"/>
        <v>0</v>
      </c>
      <c r="O46" s="104">
        <f t="shared" si="19"/>
        <v>130</v>
      </c>
      <c r="P46" s="104">
        <f t="shared" si="19"/>
        <v>65</v>
      </c>
      <c r="Q46" s="104">
        <f t="shared" si="19"/>
        <v>65</v>
      </c>
      <c r="R46" s="104">
        <f t="shared" si="19"/>
        <v>0</v>
      </c>
      <c r="S46" s="104">
        <f t="shared" si="19"/>
        <v>0</v>
      </c>
      <c r="T46" s="104">
        <f t="shared" si="19"/>
        <v>47.6</v>
      </c>
      <c r="U46" s="104">
        <f t="shared" si="19"/>
        <v>13.600000000000001</v>
      </c>
      <c r="V46" s="104">
        <f t="shared" si="19"/>
        <v>34</v>
      </c>
      <c r="W46" s="104">
        <f t="shared" si="19"/>
        <v>17</v>
      </c>
      <c r="X46" s="104">
        <f t="shared" si="19"/>
        <v>17</v>
      </c>
      <c r="Y46" s="104">
        <f t="shared" si="19"/>
        <v>0</v>
      </c>
      <c r="Z46" s="104">
        <f t="shared" si="19"/>
        <v>0</v>
      </c>
      <c r="AA46" s="104">
        <f t="shared" si="19"/>
        <v>0</v>
      </c>
      <c r="AB46" s="104">
        <f t="shared" si="19"/>
        <v>0</v>
      </c>
      <c r="AC46" s="104">
        <f t="shared" si="19"/>
        <v>0</v>
      </c>
      <c r="AD46" s="104">
        <f t="shared" si="19"/>
        <v>0</v>
      </c>
      <c r="AE46" s="104">
        <f t="shared" si="19"/>
        <v>0</v>
      </c>
      <c r="AF46" s="104">
        <f t="shared" si="19"/>
        <v>0</v>
      </c>
      <c r="AG46" s="104">
        <f t="shared" si="19"/>
        <v>0</v>
      </c>
      <c r="AH46" s="104">
        <f t="shared" si="19"/>
        <v>150</v>
      </c>
      <c r="AI46" s="104">
        <f t="shared" si="19"/>
        <v>54</v>
      </c>
      <c r="AJ46" s="104">
        <f t="shared" si="19"/>
        <v>0</v>
      </c>
      <c r="AK46" s="104">
        <f t="shared" si="19"/>
        <v>96</v>
      </c>
      <c r="AL46" s="104">
        <f t="shared" si="19"/>
        <v>48</v>
      </c>
      <c r="AM46" s="104">
        <f t="shared" si="19"/>
        <v>48</v>
      </c>
      <c r="AN46" s="104">
        <f t="shared" si="19"/>
        <v>0</v>
      </c>
      <c r="AO46" s="104">
        <f t="shared" si="19"/>
        <v>0</v>
      </c>
      <c r="AP46" s="104">
        <f t="shared" si="19"/>
        <v>0</v>
      </c>
      <c r="AQ46" s="104">
        <f t="shared" si="19"/>
        <v>0</v>
      </c>
      <c r="AR46" s="104">
        <f t="shared" si="19"/>
        <v>0</v>
      </c>
      <c r="AS46" s="104">
        <f t="shared" si="19"/>
        <v>0</v>
      </c>
      <c r="AT46" s="104">
        <f t="shared" si="19"/>
        <v>0</v>
      </c>
      <c r="AU46" s="104">
        <f t="shared" si="19"/>
        <v>0</v>
      </c>
      <c r="AV46" s="104">
        <f t="shared" si="19"/>
        <v>0</v>
      </c>
      <c r="AW46" s="104">
        <f t="shared" si="19"/>
        <v>0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7"/>
      <c r="BN46" s="108"/>
      <c r="BO46" s="106">
        <f>SUM(BO47:BO49)</f>
        <v>150</v>
      </c>
      <c r="BP46" s="106">
        <f>SUM(BP47:BP49)</f>
        <v>51</v>
      </c>
      <c r="BQ46" s="106">
        <f>SUM(BQ47:BQ49)</f>
        <v>100</v>
      </c>
      <c r="BR46" s="106">
        <f>SUM(BR47:BR49)</f>
        <v>30</v>
      </c>
    </row>
    <row r="47" spans="1:70" ht="13.5" customHeight="1">
      <c r="A47" s="112" t="s">
        <v>113</v>
      </c>
      <c r="B47" s="195" t="s">
        <v>62</v>
      </c>
      <c r="C47" s="113"/>
      <c r="D47" s="181"/>
      <c r="E47" s="258">
        <v>3</v>
      </c>
      <c r="F47" s="181"/>
      <c r="G47" s="181"/>
      <c r="H47" s="115"/>
      <c r="I47" s="114"/>
      <c r="J47" s="116">
        <f>AH47+AP47+AX47+BF47</f>
        <v>100</v>
      </c>
      <c r="K47" s="114"/>
      <c r="L47" s="181">
        <f>AI47+AQ47+AY47+BG47</f>
        <v>36</v>
      </c>
      <c r="M47" s="114"/>
      <c r="N47" s="114"/>
      <c r="O47" s="116">
        <v>64</v>
      </c>
      <c r="P47" s="179">
        <v>32</v>
      </c>
      <c r="Q47" s="179">
        <v>32</v>
      </c>
      <c r="R47" s="179"/>
      <c r="S47" s="180"/>
      <c r="T47" s="118"/>
      <c r="U47" s="181"/>
      <c r="V47" s="116"/>
      <c r="W47" s="181"/>
      <c r="X47" s="181"/>
      <c r="Y47" s="181"/>
      <c r="Z47" s="183"/>
      <c r="AA47" s="118"/>
      <c r="AB47" s="181"/>
      <c r="AC47" s="116"/>
      <c r="AD47" s="181"/>
      <c r="AE47" s="181"/>
      <c r="AF47" s="181"/>
      <c r="AG47" s="183"/>
      <c r="AH47" s="118">
        <f>AI47+AK47</f>
        <v>100</v>
      </c>
      <c r="AI47" s="181">
        <v>36</v>
      </c>
      <c r="AJ47" s="114"/>
      <c r="AK47" s="116">
        <v>64</v>
      </c>
      <c r="AL47" s="182">
        <v>32</v>
      </c>
      <c r="AM47" s="182">
        <v>32</v>
      </c>
      <c r="AN47" s="181"/>
      <c r="AO47" s="183"/>
      <c r="AP47" s="118"/>
      <c r="AQ47" s="181"/>
      <c r="AR47" s="114"/>
      <c r="AS47" s="116"/>
      <c r="AT47" s="182"/>
      <c r="AU47" s="182"/>
      <c r="AV47" s="181"/>
      <c r="AW47" s="183"/>
      <c r="AX47" s="118"/>
      <c r="AY47" s="181"/>
      <c r="AZ47" s="114"/>
      <c r="BA47" s="116"/>
      <c r="BB47" s="181"/>
      <c r="BC47" s="181"/>
      <c r="BD47" s="181"/>
      <c r="BE47" s="183"/>
      <c r="BF47" s="118"/>
      <c r="BG47" s="181"/>
      <c r="BH47" s="181"/>
      <c r="BI47" s="116"/>
      <c r="BJ47" s="181"/>
      <c r="BK47" s="181"/>
      <c r="BL47" s="181"/>
      <c r="BM47" s="183"/>
      <c r="BN47" s="120"/>
      <c r="BO47" s="118">
        <v>100</v>
      </c>
      <c r="BP47" s="183"/>
      <c r="BQ47" s="118">
        <v>64</v>
      </c>
      <c r="BR47" s="183"/>
    </row>
    <row r="48" spans="1:70" ht="13.5" customHeight="1">
      <c r="A48" s="112" t="s">
        <v>115</v>
      </c>
      <c r="B48" s="195" t="s">
        <v>116</v>
      </c>
      <c r="C48" s="259"/>
      <c r="D48" s="181"/>
      <c r="E48" s="258">
        <v>3</v>
      </c>
      <c r="F48" s="181"/>
      <c r="G48" s="181"/>
      <c r="H48" s="115"/>
      <c r="I48" s="114"/>
      <c r="J48" s="116">
        <f>AH48+AP48+AX48+BF48</f>
        <v>50</v>
      </c>
      <c r="K48" s="114"/>
      <c r="L48" s="181">
        <f>O48*50%</f>
        <v>16</v>
      </c>
      <c r="M48" s="114"/>
      <c r="N48" s="114"/>
      <c r="O48" s="116">
        <f>AK48+AS48+BA48+BI48</f>
        <v>32</v>
      </c>
      <c r="P48" s="230">
        <f>AL48</f>
        <v>16</v>
      </c>
      <c r="Q48" s="230">
        <f>AM48</f>
        <v>16</v>
      </c>
      <c r="R48" s="179"/>
      <c r="S48" s="180"/>
      <c r="T48" s="118"/>
      <c r="U48" s="181"/>
      <c r="V48" s="116"/>
      <c r="W48" s="181"/>
      <c r="X48" s="181"/>
      <c r="Y48" s="181"/>
      <c r="Z48" s="183"/>
      <c r="AA48" s="118"/>
      <c r="AB48" s="181"/>
      <c r="AC48" s="116"/>
      <c r="AD48" s="181"/>
      <c r="AE48" s="181"/>
      <c r="AF48" s="181"/>
      <c r="AG48" s="183"/>
      <c r="AH48" s="118">
        <f>AI48+AK48</f>
        <v>50</v>
      </c>
      <c r="AI48" s="181">
        <v>18</v>
      </c>
      <c r="AJ48" s="114"/>
      <c r="AK48" s="116">
        <v>32</v>
      </c>
      <c r="AL48" s="182">
        <v>16</v>
      </c>
      <c r="AM48" s="182">
        <v>16</v>
      </c>
      <c r="AN48" s="181"/>
      <c r="AO48" s="183"/>
      <c r="AP48" s="118"/>
      <c r="AQ48" s="181"/>
      <c r="AR48" s="114"/>
      <c r="AS48" s="116"/>
      <c r="AT48" s="181"/>
      <c r="AU48" s="181"/>
      <c r="AV48" s="181"/>
      <c r="AW48" s="183"/>
      <c r="AX48" s="118"/>
      <c r="AY48" s="181"/>
      <c r="AZ48" s="114"/>
      <c r="BA48" s="116"/>
      <c r="BB48" s="181"/>
      <c r="BC48" s="181"/>
      <c r="BD48" s="181"/>
      <c r="BE48" s="183"/>
      <c r="BF48" s="118"/>
      <c r="BG48" s="181"/>
      <c r="BH48" s="181"/>
      <c r="BI48" s="116"/>
      <c r="BJ48" s="181"/>
      <c r="BK48" s="181"/>
      <c r="BL48" s="181"/>
      <c r="BM48" s="183"/>
      <c r="BN48" s="120"/>
      <c r="BO48" s="118">
        <v>50</v>
      </c>
      <c r="BP48" s="183"/>
      <c r="BQ48" s="118">
        <v>32</v>
      </c>
      <c r="BR48" s="183"/>
    </row>
    <row r="49" spans="1:70" ht="12.75" customHeight="1" thickBot="1">
      <c r="A49" s="232" t="s">
        <v>509</v>
      </c>
      <c r="B49" s="195" t="s">
        <v>506</v>
      </c>
      <c r="C49" s="260"/>
      <c r="D49" s="277"/>
      <c r="E49" s="260">
        <v>1</v>
      </c>
      <c r="F49" s="232"/>
      <c r="G49" s="232"/>
      <c r="H49" s="260"/>
      <c r="I49" s="232"/>
      <c r="J49" s="201">
        <f>L49+O49</f>
        <v>51</v>
      </c>
      <c r="K49" s="202"/>
      <c r="L49" s="203">
        <v>17</v>
      </c>
      <c r="M49" s="202"/>
      <c r="N49" s="202"/>
      <c r="O49" s="201">
        <f>P49+Q49</f>
        <v>34</v>
      </c>
      <c r="P49" s="204">
        <f>W49+AD49</f>
        <v>17</v>
      </c>
      <c r="Q49" s="204">
        <f>X49+AE49</f>
        <v>17</v>
      </c>
      <c r="R49" s="204"/>
      <c r="S49" s="205"/>
      <c r="T49" s="206">
        <f>U49+V49</f>
        <v>47.6</v>
      </c>
      <c r="U49" s="203">
        <f>V49*40%</f>
        <v>13.600000000000001</v>
      </c>
      <c r="V49" s="199">
        <f>SUM(W49:X49)</f>
        <v>34</v>
      </c>
      <c r="W49" s="203">
        <v>17</v>
      </c>
      <c r="X49" s="203">
        <v>17</v>
      </c>
      <c r="Y49" s="232"/>
      <c r="Z49" s="232"/>
      <c r="AA49" s="237"/>
      <c r="AB49" s="232"/>
      <c r="AC49" s="237"/>
      <c r="AD49" s="232"/>
      <c r="AE49" s="232"/>
      <c r="AF49" s="232"/>
      <c r="AG49" s="232"/>
      <c r="AH49" s="237"/>
      <c r="AI49" s="232"/>
      <c r="AJ49" s="232"/>
      <c r="AK49" s="237"/>
      <c r="AL49" s="232"/>
      <c r="AM49" s="232"/>
      <c r="AN49" s="277"/>
      <c r="AO49" s="277"/>
      <c r="AP49" s="237"/>
      <c r="AQ49" s="232"/>
      <c r="AR49" s="232"/>
      <c r="AS49" s="237"/>
      <c r="AT49" s="232"/>
      <c r="AU49" s="232"/>
      <c r="AV49" s="232"/>
      <c r="AW49" s="232"/>
      <c r="AX49" s="237"/>
      <c r="AY49" s="232"/>
      <c r="AZ49" s="232"/>
      <c r="BA49" s="237"/>
      <c r="BB49" s="232"/>
      <c r="BC49" s="232"/>
      <c r="BD49" s="232"/>
      <c r="BE49" s="232"/>
      <c r="BF49" s="237"/>
      <c r="BG49" s="232"/>
      <c r="BH49" s="232"/>
      <c r="BI49" s="237"/>
      <c r="BJ49" s="232"/>
      <c r="BK49" s="232"/>
      <c r="BL49" s="232"/>
      <c r="BM49" s="232"/>
      <c r="BN49" s="232"/>
      <c r="BO49" s="237"/>
      <c r="BP49" s="232">
        <v>51</v>
      </c>
      <c r="BQ49" s="237">
        <v>4</v>
      </c>
      <c r="BR49" s="232">
        <v>30</v>
      </c>
    </row>
    <row r="50" spans="1:70" ht="13.5" customHeight="1" thickBot="1">
      <c r="A50" s="104" t="s">
        <v>358</v>
      </c>
      <c r="B50" s="254" t="s">
        <v>359</v>
      </c>
      <c r="C50" s="255">
        <v>15</v>
      </c>
      <c r="D50" s="256">
        <v>2</v>
      </c>
      <c r="E50" s="256">
        <v>11</v>
      </c>
      <c r="F50" s="256"/>
      <c r="G50" s="256"/>
      <c r="H50" s="257">
        <v>5</v>
      </c>
      <c r="I50" s="256"/>
      <c r="J50" s="269">
        <f>J52+J71</f>
        <v>2411</v>
      </c>
      <c r="K50" s="270"/>
      <c r="L50" s="270">
        <v>828</v>
      </c>
      <c r="M50" s="270"/>
      <c r="N50" s="270"/>
      <c r="O50" s="269">
        <f>O52+O71</f>
        <v>1659</v>
      </c>
      <c r="P50" s="256">
        <v>726</v>
      </c>
      <c r="Q50" s="256">
        <v>959</v>
      </c>
      <c r="R50" s="256"/>
      <c r="S50" s="257">
        <v>20</v>
      </c>
      <c r="T50" s="255"/>
      <c r="U50" s="256"/>
      <c r="V50" s="256"/>
      <c r="W50" s="256"/>
      <c r="X50" s="256"/>
      <c r="Y50" s="256"/>
      <c r="Z50" s="257"/>
      <c r="AA50" s="255"/>
      <c r="AB50" s="256"/>
      <c r="AC50" s="256"/>
      <c r="AD50" s="256"/>
      <c r="AE50" s="256"/>
      <c r="AF50" s="256"/>
      <c r="AG50" s="257"/>
      <c r="AH50" s="255">
        <v>441</v>
      </c>
      <c r="AI50" s="256">
        <v>142</v>
      </c>
      <c r="AJ50" s="256"/>
      <c r="AK50" s="256">
        <v>299</v>
      </c>
      <c r="AL50" s="256">
        <v>108</v>
      </c>
      <c r="AM50" s="256">
        <v>191</v>
      </c>
      <c r="AN50" s="256"/>
      <c r="AO50" s="257"/>
      <c r="AP50" s="255">
        <v>874</v>
      </c>
      <c r="AQ50" s="256">
        <v>288</v>
      </c>
      <c r="AR50" s="256"/>
      <c r="AS50" s="256">
        <v>586</v>
      </c>
      <c r="AT50" s="256">
        <v>273</v>
      </c>
      <c r="AU50" s="256">
        <v>313</v>
      </c>
      <c r="AV50" s="256"/>
      <c r="AW50" s="257"/>
      <c r="AX50" s="255">
        <v>730</v>
      </c>
      <c r="AY50" s="256">
        <v>238</v>
      </c>
      <c r="AZ50" s="256"/>
      <c r="BA50" s="256">
        <v>492</v>
      </c>
      <c r="BB50" s="256">
        <v>214</v>
      </c>
      <c r="BC50" s="256">
        <v>258</v>
      </c>
      <c r="BD50" s="256"/>
      <c r="BE50" s="257">
        <v>20</v>
      </c>
      <c r="BF50" s="255">
        <v>488</v>
      </c>
      <c r="BG50" s="256">
        <v>160</v>
      </c>
      <c r="BH50" s="256"/>
      <c r="BI50" s="256">
        <v>328</v>
      </c>
      <c r="BJ50" s="256">
        <v>131</v>
      </c>
      <c r="BK50" s="256">
        <v>197</v>
      </c>
      <c r="BL50" s="256"/>
      <c r="BM50" s="257"/>
      <c r="BN50" s="108"/>
      <c r="BO50" s="255">
        <f>BO52+BO71</f>
        <v>1608</v>
      </c>
      <c r="BP50" s="255">
        <f>BP52+BP71</f>
        <v>796</v>
      </c>
      <c r="BQ50" s="255">
        <f>BQ52+BQ71</f>
        <v>1072</v>
      </c>
      <c r="BR50" s="255">
        <f>BR52+BR71</f>
        <v>577</v>
      </c>
    </row>
    <row r="51" spans="1:70" ht="3.75" customHeight="1" thickBot="1">
      <c r="A51" s="101"/>
      <c r="B51" s="176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</row>
    <row r="52" spans="1:70" ht="20.25" customHeight="1" thickBot="1">
      <c r="A52" s="104" t="s">
        <v>117</v>
      </c>
      <c r="B52" s="174" t="s">
        <v>118</v>
      </c>
      <c r="C52" s="106">
        <v>9</v>
      </c>
      <c r="D52" s="104">
        <v>2</v>
      </c>
      <c r="E52" s="104">
        <v>5</v>
      </c>
      <c r="F52" s="104"/>
      <c r="G52" s="104"/>
      <c r="H52" s="107">
        <v>2</v>
      </c>
      <c r="I52" s="104"/>
      <c r="J52" s="231">
        <f>L52+O52</f>
        <v>1884</v>
      </c>
      <c r="K52" s="231">
        <f t="shared" ref="K52:Q52" si="20">SUM(K53:K70)</f>
        <v>0</v>
      </c>
      <c r="L52" s="231">
        <f t="shared" si="20"/>
        <v>591</v>
      </c>
      <c r="M52" s="231">
        <f t="shared" si="20"/>
        <v>0</v>
      </c>
      <c r="N52" s="231">
        <f t="shared" si="20"/>
        <v>0</v>
      </c>
      <c r="O52" s="231">
        <f t="shared" si="20"/>
        <v>1293</v>
      </c>
      <c r="P52" s="231">
        <f t="shared" si="20"/>
        <v>648</v>
      </c>
      <c r="Q52" s="231">
        <f t="shared" si="20"/>
        <v>644</v>
      </c>
      <c r="R52" s="231">
        <f t="shared" ref="R52:AO52" si="21">SUM(R53:R67)</f>
        <v>0</v>
      </c>
      <c r="S52" s="231">
        <f t="shared" si="21"/>
        <v>0</v>
      </c>
      <c r="T52" s="231">
        <f t="shared" si="21"/>
        <v>0</v>
      </c>
      <c r="U52" s="231">
        <f t="shared" si="21"/>
        <v>0</v>
      </c>
      <c r="V52" s="231">
        <f t="shared" si="21"/>
        <v>0</v>
      </c>
      <c r="W52" s="231">
        <f t="shared" si="21"/>
        <v>0</v>
      </c>
      <c r="X52" s="231">
        <f t="shared" si="21"/>
        <v>0</v>
      </c>
      <c r="Y52" s="231">
        <f t="shared" si="21"/>
        <v>0</v>
      </c>
      <c r="Z52" s="231">
        <f t="shared" si="21"/>
        <v>0</v>
      </c>
      <c r="AA52" s="231">
        <f t="shared" si="21"/>
        <v>0</v>
      </c>
      <c r="AB52" s="231">
        <f t="shared" si="21"/>
        <v>0</v>
      </c>
      <c r="AC52" s="231">
        <f t="shared" si="21"/>
        <v>0</v>
      </c>
      <c r="AD52" s="231">
        <f t="shared" si="21"/>
        <v>0</v>
      </c>
      <c r="AE52" s="231">
        <f t="shared" si="21"/>
        <v>0</v>
      </c>
      <c r="AF52" s="231">
        <f t="shared" si="21"/>
        <v>0</v>
      </c>
      <c r="AG52" s="231">
        <f t="shared" si="21"/>
        <v>0</v>
      </c>
      <c r="AH52" s="231">
        <f t="shared" si="21"/>
        <v>287</v>
      </c>
      <c r="AI52" s="231">
        <f t="shared" si="21"/>
        <v>95</v>
      </c>
      <c r="AJ52" s="231">
        <f t="shared" si="21"/>
        <v>0</v>
      </c>
      <c r="AK52" s="231">
        <f t="shared" si="21"/>
        <v>192</v>
      </c>
      <c r="AL52" s="231">
        <f t="shared" si="21"/>
        <v>96</v>
      </c>
      <c r="AM52" s="231">
        <f t="shared" si="21"/>
        <v>96</v>
      </c>
      <c r="AN52" s="231">
        <f t="shared" si="21"/>
        <v>0</v>
      </c>
      <c r="AO52" s="231">
        <f t="shared" si="21"/>
        <v>0</v>
      </c>
      <c r="AP52" s="231">
        <f t="shared" ref="AP52:BK52" si="22">SUM(AP53:AP67)</f>
        <v>475</v>
      </c>
      <c r="AQ52" s="231">
        <f t="shared" si="22"/>
        <v>141</v>
      </c>
      <c r="AR52" s="231">
        <f t="shared" si="22"/>
        <v>0</v>
      </c>
      <c r="AS52" s="231">
        <f t="shared" si="22"/>
        <v>334</v>
      </c>
      <c r="AT52" s="231">
        <f t="shared" si="22"/>
        <v>171</v>
      </c>
      <c r="AU52" s="231">
        <f t="shared" si="22"/>
        <v>163</v>
      </c>
      <c r="AV52" s="231">
        <f t="shared" si="22"/>
        <v>0</v>
      </c>
      <c r="AW52" s="231">
        <f t="shared" si="22"/>
        <v>0</v>
      </c>
      <c r="AX52" s="231">
        <f t="shared" si="22"/>
        <v>410</v>
      </c>
      <c r="AY52" s="231">
        <f t="shared" si="22"/>
        <v>110</v>
      </c>
      <c r="AZ52" s="231">
        <f t="shared" si="22"/>
        <v>0</v>
      </c>
      <c r="BA52" s="231">
        <f t="shared" si="22"/>
        <v>300</v>
      </c>
      <c r="BB52" s="231">
        <f t="shared" si="22"/>
        <v>150</v>
      </c>
      <c r="BC52" s="231">
        <f t="shared" si="22"/>
        <v>150</v>
      </c>
      <c r="BD52" s="231">
        <f t="shared" si="22"/>
        <v>0</v>
      </c>
      <c r="BE52" s="231">
        <f t="shared" si="22"/>
        <v>0</v>
      </c>
      <c r="BF52" s="231">
        <f t="shared" si="22"/>
        <v>375</v>
      </c>
      <c r="BG52" s="231">
        <f t="shared" si="22"/>
        <v>124</v>
      </c>
      <c r="BH52" s="231">
        <f t="shared" si="22"/>
        <v>0</v>
      </c>
      <c r="BI52" s="231">
        <f t="shared" si="22"/>
        <v>251</v>
      </c>
      <c r="BJ52" s="231">
        <f t="shared" si="22"/>
        <v>123</v>
      </c>
      <c r="BK52" s="231">
        <f t="shared" si="22"/>
        <v>127</v>
      </c>
      <c r="BL52" s="106"/>
      <c r="BM52" s="106"/>
      <c r="BN52" s="108"/>
      <c r="BO52" s="106">
        <f>SUM(BO53:BO70)</f>
        <v>1144</v>
      </c>
      <c r="BP52" s="106">
        <f>SUM(BP53:BP70)</f>
        <v>733</v>
      </c>
      <c r="BQ52" s="106">
        <f>SUM(BQ53:BQ70)</f>
        <v>762</v>
      </c>
      <c r="BR52" s="106">
        <f>SUM(BR53:BR70)</f>
        <v>521</v>
      </c>
    </row>
    <row r="53" spans="1:70" ht="15.95" customHeight="1" thickBot="1">
      <c r="A53" s="112" t="s">
        <v>129</v>
      </c>
      <c r="B53" s="195" t="s">
        <v>130</v>
      </c>
      <c r="C53" s="113">
        <v>3</v>
      </c>
      <c r="D53" s="181"/>
      <c r="E53" s="114"/>
      <c r="F53" s="181"/>
      <c r="G53" s="181"/>
      <c r="H53" s="115"/>
      <c r="I53" s="114"/>
      <c r="J53" s="231">
        <f t="shared" ref="J53:J70" si="23">L53+O53</f>
        <v>100</v>
      </c>
      <c r="K53" s="114"/>
      <c r="L53" s="203">
        <f t="shared" ref="L53:L66" si="24">AI53+AQ53+AY53+BG53</f>
        <v>36</v>
      </c>
      <c r="M53" s="114"/>
      <c r="N53" s="114"/>
      <c r="O53" s="199">
        <f t="shared" ref="O53:O66" si="25">AK53+AS53+BA53+BI53</f>
        <v>64</v>
      </c>
      <c r="P53" s="230">
        <f t="shared" ref="P53:P67" si="26">AL53+AT53+BB53+BJ53</f>
        <v>32</v>
      </c>
      <c r="Q53" s="230">
        <f t="shared" ref="Q53:Q66" si="27">AM53+AU53+BC53+BK53</f>
        <v>32</v>
      </c>
      <c r="R53" s="179"/>
      <c r="S53" s="180"/>
      <c r="T53" s="118"/>
      <c r="U53" s="181"/>
      <c r="V53" s="116"/>
      <c r="W53" s="181"/>
      <c r="X53" s="181"/>
      <c r="Y53" s="181"/>
      <c r="Z53" s="183"/>
      <c r="AA53" s="118"/>
      <c r="AB53" s="181"/>
      <c r="AC53" s="116"/>
      <c r="AD53" s="181"/>
      <c r="AE53" s="181"/>
      <c r="AF53" s="181"/>
      <c r="AG53" s="183"/>
      <c r="AH53" s="229">
        <f>AI53+AK53</f>
        <v>100</v>
      </c>
      <c r="AI53" s="181">
        <v>36</v>
      </c>
      <c r="AJ53" s="114"/>
      <c r="AK53" s="199">
        <f>SUM(AL53:AM53)</f>
        <v>64</v>
      </c>
      <c r="AL53" s="182">
        <v>32</v>
      </c>
      <c r="AM53" s="182">
        <v>32</v>
      </c>
      <c r="AN53" s="181"/>
      <c r="AO53" s="183"/>
      <c r="AP53" s="118"/>
      <c r="AQ53" s="181"/>
      <c r="AR53" s="114"/>
      <c r="AS53" s="116">
        <f>AT53+AU53</f>
        <v>0</v>
      </c>
      <c r="AT53" s="181"/>
      <c r="AU53" s="181"/>
      <c r="AV53" s="181"/>
      <c r="AW53" s="183"/>
      <c r="AX53" s="118"/>
      <c r="AY53" s="181"/>
      <c r="AZ53" s="181"/>
      <c r="BA53" s="116"/>
      <c r="BB53" s="181"/>
      <c r="BC53" s="181"/>
      <c r="BD53" s="181"/>
      <c r="BE53" s="183"/>
      <c r="BF53" s="118"/>
      <c r="BG53" s="203"/>
      <c r="BH53" s="181"/>
      <c r="BI53" s="116"/>
      <c r="BJ53" s="181"/>
      <c r="BK53" s="181"/>
      <c r="BL53" s="181"/>
      <c r="BM53" s="183"/>
      <c r="BN53" s="120"/>
      <c r="BO53" s="118">
        <v>88</v>
      </c>
      <c r="BP53" s="183">
        <v>12</v>
      </c>
      <c r="BQ53" s="118">
        <v>32</v>
      </c>
      <c r="BR53" s="183">
        <v>32</v>
      </c>
    </row>
    <row r="54" spans="1:70" ht="12.6" customHeight="1" thickBot="1">
      <c r="A54" s="112" t="s">
        <v>132</v>
      </c>
      <c r="B54" s="195" t="s">
        <v>133</v>
      </c>
      <c r="C54" s="113">
        <v>3</v>
      </c>
      <c r="D54" s="181"/>
      <c r="E54" s="114"/>
      <c r="F54" s="181"/>
      <c r="G54" s="181"/>
      <c r="H54" s="115"/>
      <c r="I54" s="114"/>
      <c r="J54" s="231">
        <f t="shared" si="23"/>
        <v>100</v>
      </c>
      <c r="K54" s="114"/>
      <c r="L54" s="203">
        <v>36</v>
      </c>
      <c r="M54" s="114"/>
      <c r="N54" s="114"/>
      <c r="O54" s="199">
        <f t="shared" si="25"/>
        <v>64</v>
      </c>
      <c r="P54" s="230">
        <f t="shared" si="26"/>
        <v>32</v>
      </c>
      <c r="Q54" s="230">
        <f t="shared" si="27"/>
        <v>32</v>
      </c>
      <c r="R54" s="179"/>
      <c r="S54" s="180"/>
      <c r="T54" s="118"/>
      <c r="U54" s="181"/>
      <c r="V54" s="116"/>
      <c r="W54" s="181"/>
      <c r="X54" s="181"/>
      <c r="Y54" s="181"/>
      <c r="Z54" s="183"/>
      <c r="AA54" s="118"/>
      <c r="AB54" s="181"/>
      <c r="AC54" s="116"/>
      <c r="AD54" s="181"/>
      <c r="AE54" s="181"/>
      <c r="AF54" s="181"/>
      <c r="AG54" s="183"/>
      <c r="AH54" s="229">
        <f t="shared" ref="AH54:AH67" si="28">AI54+AK54</f>
        <v>100</v>
      </c>
      <c r="AI54" s="181">
        <v>36</v>
      </c>
      <c r="AJ54" s="114"/>
      <c r="AK54" s="199">
        <f t="shared" ref="AK54:AK67" si="29">SUM(AL54:AM54)</f>
        <v>64</v>
      </c>
      <c r="AL54" s="182">
        <v>32</v>
      </c>
      <c r="AM54" s="182">
        <v>32</v>
      </c>
      <c r="AN54" s="181"/>
      <c r="AO54" s="183"/>
      <c r="AP54" s="118"/>
      <c r="AQ54" s="181"/>
      <c r="AR54" s="114"/>
      <c r="AS54" s="116">
        <f t="shared" ref="AS54:AS71" si="30">AT54+AU54</f>
        <v>0</v>
      </c>
      <c r="AT54" s="181"/>
      <c r="AU54" s="181"/>
      <c r="AV54" s="181"/>
      <c r="AW54" s="183"/>
      <c r="AX54" s="118"/>
      <c r="AY54" s="181"/>
      <c r="AZ54" s="181"/>
      <c r="BA54" s="116"/>
      <c r="BB54" s="181"/>
      <c r="BC54" s="181"/>
      <c r="BD54" s="181"/>
      <c r="BE54" s="183"/>
      <c r="BF54" s="118"/>
      <c r="BG54" s="203"/>
      <c r="BH54" s="181"/>
      <c r="BI54" s="116"/>
      <c r="BJ54" s="181"/>
      <c r="BK54" s="181"/>
      <c r="BL54" s="181"/>
      <c r="BM54" s="183"/>
      <c r="BN54" s="120"/>
      <c r="BO54" s="118">
        <v>77</v>
      </c>
      <c r="BP54" s="183">
        <v>23</v>
      </c>
      <c r="BQ54" s="118">
        <v>64</v>
      </c>
      <c r="BR54" s="183"/>
    </row>
    <row r="55" spans="1:70" ht="13.5" customHeight="1" thickBot="1">
      <c r="A55" s="112" t="s">
        <v>135</v>
      </c>
      <c r="B55" s="195" t="s">
        <v>136</v>
      </c>
      <c r="C55" s="113">
        <v>3</v>
      </c>
      <c r="D55" s="181"/>
      <c r="E55" s="114"/>
      <c r="F55" s="181"/>
      <c r="G55" s="181"/>
      <c r="H55" s="115"/>
      <c r="I55" s="114"/>
      <c r="J55" s="231">
        <f t="shared" si="23"/>
        <v>87</v>
      </c>
      <c r="K55" s="114"/>
      <c r="L55" s="203">
        <v>23</v>
      </c>
      <c r="M55" s="114"/>
      <c r="N55" s="114"/>
      <c r="O55" s="199">
        <f t="shared" si="25"/>
        <v>64</v>
      </c>
      <c r="P55" s="230">
        <f t="shared" si="26"/>
        <v>32</v>
      </c>
      <c r="Q55" s="230">
        <f t="shared" si="27"/>
        <v>32</v>
      </c>
      <c r="R55" s="179"/>
      <c r="S55" s="180"/>
      <c r="T55" s="118"/>
      <c r="U55" s="181"/>
      <c r="V55" s="116"/>
      <c r="W55" s="181"/>
      <c r="X55" s="181"/>
      <c r="Y55" s="181"/>
      <c r="Z55" s="183"/>
      <c r="AA55" s="118"/>
      <c r="AB55" s="181"/>
      <c r="AC55" s="116"/>
      <c r="AD55" s="181"/>
      <c r="AE55" s="181"/>
      <c r="AF55" s="181"/>
      <c r="AG55" s="183"/>
      <c r="AH55" s="229">
        <f t="shared" si="28"/>
        <v>87</v>
      </c>
      <c r="AI55" s="181">
        <v>23</v>
      </c>
      <c r="AJ55" s="114"/>
      <c r="AK55" s="199">
        <f t="shared" si="29"/>
        <v>64</v>
      </c>
      <c r="AL55" s="182">
        <v>32</v>
      </c>
      <c r="AM55" s="182">
        <v>32</v>
      </c>
      <c r="AN55" s="181"/>
      <c r="AO55" s="183"/>
      <c r="AP55" s="118"/>
      <c r="AQ55" s="181"/>
      <c r="AR55" s="114"/>
      <c r="AS55" s="116">
        <f t="shared" si="30"/>
        <v>0</v>
      </c>
      <c r="AT55" s="181"/>
      <c r="AU55" s="181"/>
      <c r="AV55" s="181"/>
      <c r="AW55" s="183"/>
      <c r="AX55" s="118"/>
      <c r="AY55" s="181"/>
      <c r="AZ55" s="181"/>
      <c r="BA55" s="116"/>
      <c r="BB55" s="181"/>
      <c r="BC55" s="181"/>
      <c r="BD55" s="181"/>
      <c r="BE55" s="183"/>
      <c r="BF55" s="118"/>
      <c r="BG55" s="203"/>
      <c r="BH55" s="181"/>
      <c r="BI55" s="116"/>
      <c r="BJ55" s="181"/>
      <c r="BK55" s="181"/>
      <c r="BL55" s="181"/>
      <c r="BM55" s="183"/>
      <c r="BN55" s="120"/>
      <c r="BO55" s="118">
        <v>67</v>
      </c>
      <c r="BP55" s="183">
        <v>20</v>
      </c>
      <c r="BQ55" s="118">
        <v>64</v>
      </c>
      <c r="BR55" s="183"/>
    </row>
    <row r="56" spans="1:70" ht="9.9499999999999993" customHeight="1" thickBot="1">
      <c r="A56" s="112" t="s">
        <v>138</v>
      </c>
      <c r="B56" s="195" t="s">
        <v>139</v>
      </c>
      <c r="C56" s="113"/>
      <c r="D56" s="181"/>
      <c r="E56" s="114">
        <v>5</v>
      </c>
      <c r="F56" s="181"/>
      <c r="G56" s="181"/>
      <c r="H56" s="115"/>
      <c r="I56" s="114"/>
      <c r="J56" s="231">
        <f t="shared" si="23"/>
        <v>80</v>
      </c>
      <c r="K56" s="114"/>
      <c r="L56" s="203">
        <f t="shared" si="24"/>
        <v>20</v>
      </c>
      <c r="M56" s="114"/>
      <c r="N56" s="114"/>
      <c r="O56" s="199">
        <f t="shared" si="25"/>
        <v>60</v>
      </c>
      <c r="P56" s="230">
        <f t="shared" si="26"/>
        <v>30</v>
      </c>
      <c r="Q56" s="230">
        <f t="shared" si="27"/>
        <v>30</v>
      </c>
      <c r="R56" s="179"/>
      <c r="S56" s="180"/>
      <c r="T56" s="118"/>
      <c r="U56" s="181"/>
      <c r="V56" s="116"/>
      <c r="W56" s="181"/>
      <c r="X56" s="181"/>
      <c r="Y56" s="181"/>
      <c r="Z56" s="183"/>
      <c r="AA56" s="118"/>
      <c r="AB56" s="181"/>
      <c r="AC56" s="116"/>
      <c r="AD56" s="181"/>
      <c r="AE56" s="181"/>
      <c r="AF56" s="181"/>
      <c r="AG56" s="183"/>
      <c r="AH56" s="229"/>
      <c r="AI56" s="181"/>
      <c r="AJ56" s="114"/>
      <c r="AK56" s="199"/>
      <c r="AL56" s="182"/>
      <c r="AM56" s="182"/>
      <c r="AN56" s="181"/>
      <c r="AO56" s="183"/>
      <c r="AP56" s="118"/>
      <c r="AQ56" s="181"/>
      <c r="AR56" s="114"/>
      <c r="AS56" s="116">
        <f t="shared" si="30"/>
        <v>0</v>
      </c>
      <c r="AT56" s="181"/>
      <c r="AU56" s="181"/>
      <c r="AV56" s="181"/>
      <c r="AW56" s="183"/>
      <c r="AX56" s="118">
        <f>AY56+BA56</f>
        <v>80</v>
      </c>
      <c r="AY56" s="181">
        <v>20</v>
      </c>
      <c r="AZ56" s="181"/>
      <c r="BA56" s="116">
        <v>60</v>
      </c>
      <c r="BB56" s="182">
        <v>30</v>
      </c>
      <c r="BC56" s="182">
        <v>30</v>
      </c>
      <c r="BD56" s="181"/>
      <c r="BE56" s="183"/>
      <c r="BF56" s="118"/>
      <c r="BG56" s="203"/>
      <c r="BH56" s="181"/>
      <c r="BI56" s="116"/>
      <c r="BJ56" s="181"/>
      <c r="BK56" s="181"/>
      <c r="BL56" s="181"/>
      <c r="BM56" s="183"/>
      <c r="BN56" s="120"/>
      <c r="BO56" s="118">
        <v>48</v>
      </c>
      <c r="BP56" s="183">
        <v>32</v>
      </c>
      <c r="BQ56" s="118">
        <v>30</v>
      </c>
      <c r="BR56" s="183">
        <v>30</v>
      </c>
    </row>
    <row r="57" spans="1:70" ht="14.1" customHeight="1" thickBot="1">
      <c r="A57" s="112" t="s">
        <v>141</v>
      </c>
      <c r="B57" s="195" t="s">
        <v>142</v>
      </c>
      <c r="C57" s="113"/>
      <c r="D57" s="181"/>
      <c r="E57" s="114">
        <v>5</v>
      </c>
      <c r="F57" s="181"/>
      <c r="G57" s="181"/>
      <c r="H57" s="115">
        <v>4</v>
      </c>
      <c r="I57" s="114"/>
      <c r="J57" s="231">
        <f t="shared" si="23"/>
        <v>206</v>
      </c>
      <c r="K57" s="114"/>
      <c r="L57" s="203">
        <v>70</v>
      </c>
      <c r="M57" s="114"/>
      <c r="N57" s="114"/>
      <c r="O57" s="199">
        <f t="shared" si="25"/>
        <v>136</v>
      </c>
      <c r="P57" s="230">
        <f t="shared" si="26"/>
        <v>68</v>
      </c>
      <c r="Q57" s="230">
        <f t="shared" si="27"/>
        <v>68</v>
      </c>
      <c r="R57" s="179"/>
      <c r="S57" s="180"/>
      <c r="T57" s="118"/>
      <c r="U57" s="181"/>
      <c r="V57" s="116"/>
      <c r="W57" s="181"/>
      <c r="X57" s="181"/>
      <c r="Y57" s="181"/>
      <c r="Z57" s="183"/>
      <c r="AA57" s="118"/>
      <c r="AB57" s="181"/>
      <c r="AC57" s="116"/>
      <c r="AD57" s="181"/>
      <c r="AE57" s="181"/>
      <c r="AF57" s="181"/>
      <c r="AG57" s="183"/>
      <c r="AH57" s="229">
        <f t="shared" si="28"/>
        <v>0</v>
      </c>
      <c r="AI57" s="181"/>
      <c r="AJ57" s="114"/>
      <c r="AK57" s="199">
        <f t="shared" si="29"/>
        <v>0</v>
      </c>
      <c r="AL57" s="181"/>
      <c r="AM57" s="181"/>
      <c r="AN57" s="181"/>
      <c r="AO57" s="183"/>
      <c r="AP57" s="118">
        <f>AQ57+AS57</f>
        <v>104</v>
      </c>
      <c r="AQ57" s="181">
        <v>28</v>
      </c>
      <c r="AR57" s="114"/>
      <c r="AS57" s="116">
        <f t="shared" si="30"/>
        <v>76</v>
      </c>
      <c r="AT57" s="182">
        <v>38</v>
      </c>
      <c r="AU57" s="182">
        <v>38</v>
      </c>
      <c r="AV57" s="181"/>
      <c r="AW57" s="183"/>
      <c r="AX57" s="118">
        <f>AY57+BA57</f>
        <v>80</v>
      </c>
      <c r="AY57" s="181">
        <v>20</v>
      </c>
      <c r="AZ57" s="181"/>
      <c r="BA57" s="116">
        <v>60</v>
      </c>
      <c r="BB57" s="182">
        <v>30</v>
      </c>
      <c r="BC57" s="182">
        <v>30</v>
      </c>
      <c r="BD57" s="181"/>
      <c r="BE57" s="183"/>
      <c r="BF57" s="118"/>
      <c r="BG57" s="203"/>
      <c r="BH57" s="181"/>
      <c r="BI57" s="116"/>
      <c r="BJ57" s="181"/>
      <c r="BK57" s="181"/>
      <c r="BL57" s="181"/>
      <c r="BM57" s="183"/>
      <c r="BN57" s="120"/>
      <c r="BO57" s="118">
        <v>140</v>
      </c>
      <c r="BP57" s="183">
        <v>66</v>
      </c>
      <c r="BQ57" s="118">
        <v>136</v>
      </c>
      <c r="BR57" s="183"/>
    </row>
    <row r="58" spans="1:70" ht="13.5" customHeight="1" thickBot="1">
      <c r="A58" s="112" t="s">
        <v>144</v>
      </c>
      <c r="B58" s="195" t="s">
        <v>145</v>
      </c>
      <c r="C58" s="113">
        <v>5</v>
      </c>
      <c r="D58" s="181"/>
      <c r="E58" s="114"/>
      <c r="F58" s="181"/>
      <c r="G58" s="181"/>
      <c r="H58" s="115">
        <v>4</v>
      </c>
      <c r="I58" s="114"/>
      <c r="J58" s="231">
        <f t="shared" si="23"/>
        <v>206</v>
      </c>
      <c r="K58" s="114"/>
      <c r="L58" s="203">
        <v>70</v>
      </c>
      <c r="M58" s="114"/>
      <c r="N58" s="114"/>
      <c r="O58" s="199">
        <f t="shared" si="25"/>
        <v>136</v>
      </c>
      <c r="P58" s="230">
        <f t="shared" si="26"/>
        <v>68</v>
      </c>
      <c r="Q58" s="230">
        <f t="shared" si="27"/>
        <v>68</v>
      </c>
      <c r="R58" s="179"/>
      <c r="S58" s="180"/>
      <c r="T58" s="118"/>
      <c r="U58" s="181"/>
      <c r="V58" s="116"/>
      <c r="W58" s="181"/>
      <c r="X58" s="181"/>
      <c r="Y58" s="181"/>
      <c r="Z58" s="183"/>
      <c r="AA58" s="118"/>
      <c r="AB58" s="181"/>
      <c r="AC58" s="116"/>
      <c r="AD58" s="181"/>
      <c r="AE58" s="181"/>
      <c r="AF58" s="181"/>
      <c r="AG58" s="183"/>
      <c r="AH58" s="229">
        <f t="shared" si="28"/>
        <v>0</v>
      </c>
      <c r="AI58" s="181"/>
      <c r="AJ58" s="114"/>
      <c r="AK58" s="199">
        <f t="shared" si="29"/>
        <v>0</v>
      </c>
      <c r="AL58" s="181"/>
      <c r="AM58" s="181"/>
      <c r="AN58" s="181"/>
      <c r="AO58" s="183"/>
      <c r="AP58" s="118">
        <f>AQ58+AS58</f>
        <v>104</v>
      </c>
      <c r="AQ58" s="181">
        <v>28</v>
      </c>
      <c r="AR58" s="114"/>
      <c r="AS58" s="116">
        <f t="shared" si="30"/>
        <v>76</v>
      </c>
      <c r="AT58" s="182">
        <v>38</v>
      </c>
      <c r="AU58" s="182">
        <v>38</v>
      </c>
      <c r="AV58" s="181"/>
      <c r="AW58" s="183"/>
      <c r="AX58" s="118">
        <f>AY58+BA58</f>
        <v>80</v>
      </c>
      <c r="AY58" s="181">
        <v>20</v>
      </c>
      <c r="AZ58" s="181"/>
      <c r="BA58" s="116">
        <v>60</v>
      </c>
      <c r="BB58" s="182">
        <v>30</v>
      </c>
      <c r="BC58" s="182">
        <v>30</v>
      </c>
      <c r="BD58" s="181"/>
      <c r="BE58" s="183"/>
      <c r="BF58" s="118"/>
      <c r="BG58" s="203"/>
      <c r="BH58" s="181"/>
      <c r="BI58" s="116"/>
      <c r="BJ58" s="181"/>
      <c r="BK58" s="181"/>
      <c r="BL58" s="181"/>
      <c r="BM58" s="183"/>
      <c r="BN58" s="120"/>
      <c r="BO58" s="118">
        <v>143</v>
      </c>
      <c r="BP58" s="183">
        <v>63</v>
      </c>
      <c r="BQ58" s="118">
        <v>100</v>
      </c>
      <c r="BR58" s="183">
        <v>36</v>
      </c>
    </row>
    <row r="59" spans="1:70" ht="12" customHeight="1" thickBot="1">
      <c r="A59" s="112" t="s">
        <v>147</v>
      </c>
      <c r="B59" s="195" t="s">
        <v>148</v>
      </c>
      <c r="C59" s="113"/>
      <c r="D59" s="181"/>
      <c r="E59" s="114">
        <v>6</v>
      </c>
      <c r="F59" s="181"/>
      <c r="G59" s="181"/>
      <c r="H59" s="115"/>
      <c r="I59" s="114"/>
      <c r="J59" s="231">
        <f t="shared" si="23"/>
        <v>66</v>
      </c>
      <c r="K59" s="114"/>
      <c r="L59" s="203">
        <f t="shared" si="24"/>
        <v>22</v>
      </c>
      <c r="M59" s="114"/>
      <c r="N59" s="114"/>
      <c r="O59" s="199">
        <f t="shared" si="25"/>
        <v>44</v>
      </c>
      <c r="P59" s="230">
        <f t="shared" si="26"/>
        <v>22</v>
      </c>
      <c r="Q59" s="230">
        <f t="shared" si="27"/>
        <v>22</v>
      </c>
      <c r="R59" s="179"/>
      <c r="S59" s="180"/>
      <c r="T59" s="118"/>
      <c r="U59" s="181"/>
      <c r="V59" s="116"/>
      <c r="W59" s="181"/>
      <c r="X59" s="181"/>
      <c r="Y59" s="181"/>
      <c r="Z59" s="183"/>
      <c r="AA59" s="118"/>
      <c r="AB59" s="181"/>
      <c r="AC59" s="116"/>
      <c r="AD59" s="181"/>
      <c r="AE59" s="181"/>
      <c r="AF59" s="181"/>
      <c r="AG59" s="183"/>
      <c r="AH59" s="229">
        <f t="shared" si="28"/>
        <v>0</v>
      </c>
      <c r="AI59" s="181"/>
      <c r="AJ59" s="114"/>
      <c r="AK59" s="199">
        <f t="shared" si="29"/>
        <v>0</v>
      </c>
      <c r="AL59" s="181"/>
      <c r="AM59" s="181"/>
      <c r="AN59" s="181"/>
      <c r="AO59" s="183"/>
      <c r="AP59" s="118"/>
      <c r="AQ59" s="181"/>
      <c r="AR59" s="114"/>
      <c r="AS59" s="116">
        <f t="shared" si="30"/>
        <v>0</v>
      </c>
      <c r="AT59" s="181"/>
      <c r="AU59" s="181"/>
      <c r="AV59" s="181"/>
      <c r="AW59" s="183"/>
      <c r="AX59" s="118"/>
      <c r="AY59" s="181"/>
      <c r="AZ59" s="181"/>
      <c r="BA59" s="116"/>
      <c r="BB59" s="181"/>
      <c r="BC59" s="181"/>
      <c r="BD59" s="181"/>
      <c r="BE59" s="183"/>
      <c r="BF59" s="206">
        <f>BG59+BI59</f>
        <v>66</v>
      </c>
      <c r="BG59" s="203">
        <f>BI59*50%</f>
        <v>22</v>
      </c>
      <c r="BH59" s="181"/>
      <c r="BI59" s="116">
        <v>44</v>
      </c>
      <c r="BJ59" s="182">
        <v>22</v>
      </c>
      <c r="BK59" s="182">
        <v>22</v>
      </c>
      <c r="BL59" s="181"/>
      <c r="BM59" s="183"/>
      <c r="BN59" s="120"/>
      <c r="BO59" s="118">
        <v>66</v>
      </c>
      <c r="BP59" s="183"/>
      <c r="BQ59" s="118">
        <v>38</v>
      </c>
      <c r="BR59" s="183">
        <v>6</v>
      </c>
    </row>
    <row r="60" spans="1:70" ht="11.45" customHeight="1" thickBot="1">
      <c r="A60" s="112" t="s">
        <v>150</v>
      </c>
      <c r="B60" s="195" t="s">
        <v>151</v>
      </c>
      <c r="C60" s="113">
        <v>6</v>
      </c>
      <c r="D60" s="181"/>
      <c r="E60" s="114">
        <v>5</v>
      </c>
      <c r="F60" s="181"/>
      <c r="G60" s="181"/>
      <c r="H60" s="115"/>
      <c r="I60" s="114"/>
      <c r="J60" s="231">
        <f t="shared" si="23"/>
        <v>145</v>
      </c>
      <c r="K60" s="114"/>
      <c r="L60" s="203">
        <v>41</v>
      </c>
      <c r="M60" s="114"/>
      <c r="N60" s="114"/>
      <c r="O60" s="199">
        <f t="shared" si="25"/>
        <v>104</v>
      </c>
      <c r="P60" s="230">
        <f t="shared" si="26"/>
        <v>52</v>
      </c>
      <c r="Q60" s="230">
        <f t="shared" si="27"/>
        <v>52</v>
      </c>
      <c r="R60" s="179"/>
      <c r="S60" s="180"/>
      <c r="T60" s="118"/>
      <c r="U60" s="181"/>
      <c r="V60" s="116"/>
      <c r="W60" s="181"/>
      <c r="X60" s="181"/>
      <c r="Y60" s="181"/>
      <c r="Z60" s="183"/>
      <c r="AA60" s="118"/>
      <c r="AB60" s="181"/>
      <c r="AC60" s="116"/>
      <c r="AD60" s="181"/>
      <c r="AE60" s="181"/>
      <c r="AF60" s="181"/>
      <c r="AG60" s="183"/>
      <c r="AH60" s="229">
        <f t="shared" si="28"/>
        <v>0</v>
      </c>
      <c r="AI60" s="181"/>
      <c r="AJ60" s="114"/>
      <c r="AK60" s="199">
        <f t="shared" si="29"/>
        <v>0</v>
      </c>
      <c r="AL60" s="181"/>
      <c r="AM60" s="181"/>
      <c r="AN60" s="181"/>
      <c r="AO60" s="183"/>
      <c r="AP60" s="118"/>
      <c r="AQ60" s="181"/>
      <c r="AR60" s="114"/>
      <c r="AS60" s="116">
        <f t="shared" si="30"/>
        <v>0</v>
      </c>
      <c r="AT60" s="181"/>
      <c r="AU60" s="181"/>
      <c r="AV60" s="181"/>
      <c r="AW60" s="183"/>
      <c r="AX60" s="118">
        <v>80</v>
      </c>
      <c r="AY60" s="181">
        <v>20</v>
      </c>
      <c r="AZ60" s="181"/>
      <c r="BA60" s="116">
        <v>60</v>
      </c>
      <c r="BB60" s="181">
        <v>30</v>
      </c>
      <c r="BC60" s="181">
        <v>30</v>
      </c>
      <c r="BD60" s="181"/>
      <c r="BE60" s="183"/>
      <c r="BF60" s="206">
        <f>BG60+BI60</f>
        <v>65</v>
      </c>
      <c r="BG60" s="203">
        <v>21</v>
      </c>
      <c r="BH60" s="181"/>
      <c r="BI60" s="116">
        <v>44</v>
      </c>
      <c r="BJ60" s="182">
        <v>22</v>
      </c>
      <c r="BK60" s="182">
        <v>22</v>
      </c>
      <c r="BL60" s="181"/>
      <c r="BM60" s="183"/>
      <c r="BN60" s="120"/>
      <c r="BO60" s="118">
        <v>88</v>
      </c>
      <c r="BP60" s="183">
        <v>50</v>
      </c>
      <c r="BQ60" s="118">
        <v>52</v>
      </c>
      <c r="BR60" s="183">
        <v>52</v>
      </c>
    </row>
    <row r="61" spans="1:70" ht="10.5" customHeight="1" thickBot="1">
      <c r="A61" s="112" t="s">
        <v>153</v>
      </c>
      <c r="B61" s="195" t="s">
        <v>154</v>
      </c>
      <c r="C61" s="113"/>
      <c r="D61" s="181"/>
      <c r="E61" s="114"/>
      <c r="F61" s="181"/>
      <c r="G61" s="181"/>
      <c r="H61" s="115">
        <v>6</v>
      </c>
      <c r="I61" s="114"/>
      <c r="J61" s="231">
        <f t="shared" si="23"/>
        <v>79</v>
      </c>
      <c r="K61" s="114"/>
      <c r="L61" s="203">
        <v>34</v>
      </c>
      <c r="M61" s="114"/>
      <c r="N61" s="114"/>
      <c r="O61" s="199">
        <f t="shared" si="25"/>
        <v>45</v>
      </c>
      <c r="P61" s="230">
        <f t="shared" si="26"/>
        <v>22</v>
      </c>
      <c r="Q61" s="230">
        <f t="shared" si="27"/>
        <v>22</v>
      </c>
      <c r="R61" s="179"/>
      <c r="S61" s="180"/>
      <c r="T61" s="118"/>
      <c r="U61" s="181"/>
      <c r="V61" s="116"/>
      <c r="W61" s="181"/>
      <c r="X61" s="181"/>
      <c r="Y61" s="181"/>
      <c r="Z61" s="183"/>
      <c r="AA61" s="118"/>
      <c r="AB61" s="181"/>
      <c r="AC61" s="116"/>
      <c r="AD61" s="181"/>
      <c r="AE61" s="181"/>
      <c r="AF61" s="181"/>
      <c r="AG61" s="183"/>
      <c r="AH61" s="229">
        <f t="shared" si="28"/>
        <v>0</v>
      </c>
      <c r="AI61" s="181"/>
      <c r="AJ61" s="114"/>
      <c r="AK61" s="199">
        <f t="shared" si="29"/>
        <v>0</v>
      </c>
      <c r="AL61" s="181"/>
      <c r="AM61" s="181"/>
      <c r="AN61" s="181"/>
      <c r="AO61" s="183"/>
      <c r="AP61" s="118"/>
      <c r="AQ61" s="181"/>
      <c r="AR61" s="114"/>
      <c r="AS61" s="116">
        <f t="shared" si="30"/>
        <v>0</v>
      </c>
      <c r="AT61" s="181"/>
      <c r="AU61" s="181"/>
      <c r="AV61" s="181"/>
      <c r="AW61" s="183"/>
      <c r="AX61" s="118"/>
      <c r="AY61" s="181"/>
      <c r="AZ61" s="181"/>
      <c r="BA61" s="116"/>
      <c r="BB61" s="181"/>
      <c r="BC61" s="181"/>
      <c r="BD61" s="181"/>
      <c r="BE61" s="183"/>
      <c r="BF61" s="206">
        <f>BG61+BI61</f>
        <v>79</v>
      </c>
      <c r="BG61" s="203">
        <v>34</v>
      </c>
      <c r="BH61" s="181"/>
      <c r="BI61" s="116">
        <v>45</v>
      </c>
      <c r="BJ61" s="182">
        <v>22</v>
      </c>
      <c r="BK61" s="182">
        <v>22</v>
      </c>
      <c r="BL61" s="181"/>
      <c r="BM61" s="183"/>
      <c r="BN61" s="120"/>
      <c r="BO61" s="118">
        <v>63</v>
      </c>
      <c r="BP61" s="183">
        <v>16</v>
      </c>
      <c r="BQ61" s="118">
        <v>45</v>
      </c>
      <c r="BR61" s="183"/>
    </row>
    <row r="62" spans="1:70" ht="13.5" customHeight="1" thickBot="1">
      <c r="A62" s="112" t="s">
        <v>156</v>
      </c>
      <c r="B62" s="195" t="s">
        <v>157</v>
      </c>
      <c r="C62" s="113">
        <v>4</v>
      </c>
      <c r="D62" s="181"/>
      <c r="E62" s="114"/>
      <c r="F62" s="181"/>
      <c r="G62" s="181"/>
      <c r="H62" s="115"/>
      <c r="I62" s="114"/>
      <c r="J62" s="231">
        <f t="shared" si="23"/>
        <v>104</v>
      </c>
      <c r="K62" s="114"/>
      <c r="L62" s="203">
        <v>36</v>
      </c>
      <c r="M62" s="114"/>
      <c r="N62" s="114"/>
      <c r="O62" s="199">
        <f t="shared" si="25"/>
        <v>68</v>
      </c>
      <c r="P62" s="230">
        <f t="shared" si="26"/>
        <v>38</v>
      </c>
      <c r="Q62" s="230">
        <f t="shared" si="27"/>
        <v>30</v>
      </c>
      <c r="R62" s="179"/>
      <c r="S62" s="180"/>
      <c r="T62" s="118"/>
      <c r="U62" s="181"/>
      <c r="V62" s="116"/>
      <c r="W62" s="181"/>
      <c r="X62" s="181"/>
      <c r="Y62" s="181"/>
      <c r="Z62" s="183"/>
      <c r="AA62" s="118"/>
      <c r="AB62" s="181"/>
      <c r="AC62" s="116"/>
      <c r="AD62" s="181"/>
      <c r="AE62" s="181"/>
      <c r="AF62" s="181"/>
      <c r="AG62" s="183"/>
      <c r="AH62" s="229">
        <f t="shared" si="28"/>
        <v>0</v>
      </c>
      <c r="AI62" s="181"/>
      <c r="AJ62" s="114"/>
      <c r="AK62" s="199">
        <f t="shared" si="29"/>
        <v>0</v>
      </c>
      <c r="AL62" s="181"/>
      <c r="AM62" s="181"/>
      <c r="AN62" s="181"/>
      <c r="AO62" s="183"/>
      <c r="AP62" s="118">
        <f>AQ62+AS62</f>
        <v>96</v>
      </c>
      <c r="AQ62" s="181">
        <v>28</v>
      </c>
      <c r="AR62" s="114"/>
      <c r="AS62" s="116">
        <f>AT62+AU62</f>
        <v>68</v>
      </c>
      <c r="AT62" s="182">
        <v>38</v>
      </c>
      <c r="AU62" s="182">
        <v>30</v>
      </c>
      <c r="AV62" s="181"/>
      <c r="AW62" s="183"/>
      <c r="AX62" s="118"/>
      <c r="AY62" s="181"/>
      <c r="AZ62" s="181"/>
      <c r="BA62" s="116"/>
      <c r="BB62" s="181"/>
      <c r="BC62" s="181"/>
      <c r="BD62" s="181"/>
      <c r="BE62" s="183"/>
      <c r="BF62" s="118"/>
      <c r="BG62" s="203"/>
      <c r="BH62" s="181"/>
      <c r="BI62" s="116"/>
      <c r="BJ62" s="181"/>
      <c r="BK62" s="181"/>
      <c r="BL62" s="181"/>
      <c r="BM62" s="183"/>
      <c r="BN62" s="120"/>
      <c r="BO62" s="118">
        <v>71</v>
      </c>
      <c r="BP62" s="183">
        <v>33</v>
      </c>
      <c r="BQ62" s="118">
        <v>21</v>
      </c>
      <c r="BR62" s="183">
        <v>47</v>
      </c>
    </row>
    <row r="63" spans="1:70" ht="14.1" customHeight="1" thickBot="1">
      <c r="A63" s="112" t="s">
        <v>159</v>
      </c>
      <c r="B63" s="195" t="s">
        <v>160</v>
      </c>
      <c r="C63" s="113"/>
      <c r="D63" s="181"/>
      <c r="E63" s="114">
        <v>5</v>
      </c>
      <c r="F63" s="181"/>
      <c r="G63" s="181"/>
      <c r="H63" s="115"/>
      <c r="I63" s="114"/>
      <c r="J63" s="231">
        <f t="shared" si="23"/>
        <v>90</v>
      </c>
      <c r="K63" s="114"/>
      <c r="L63" s="203">
        <f t="shared" si="24"/>
        <v>30</v>
      </c>
      <c r="M63" s="114"/>
      <c r="N63" s="114"/>
      <c r="O63" s="199">
        <f t="shared" si="25"/>
        <v>60</v>
      </c>
      <c r="P63" s="230">
        <f t="shared" si="26"/>
        <v>30</v>
      </c>
      <c r="Q63" s="230">
        <f t="shared" si="27"/>
        <v>30</v>
      </c>
      <c r="R63" s="179"/>
      <c r="S63" s="180"/>
      <c r="T63" s="118"/>
      <c r="U63" s="181"/>
      <c r="V63" s="116"/>
      <c r="W63" s="181"/>
      <c r="X63" s="181"/>
      <c r="Y63" s="181"/>
      <c r="Z63" s="183"/>
      <c r="AA63" s="118"/>
      <c r="AB63" s="181"/>
      <c r="AC63" s="116"/>
      <c r="AD63" s="181"/>
      <c r="AE63" s="181"/>
      <c r="AF63" s="181"/>
      <c r="AG63" s="183"/>
      <c r="AH63" s="229"/>
      <c r="AI63" s="181"/>
      <c r="AJ63" s="114"/>
      <c r="AK63" s="199"/>
      <c r="AL63" s="182"/>
      <c r="AM63" s="182"/>
      <c r="AN63" s="181"/>
      <c r="AO63" s="183"/>
      <c r="AP63" s="118"/>
      <c r="AQ63" s="181"/>
      <c r="AR63" s="114"/>
      <c r="AS63" s="116">
        <f t="shared" si="30"/>
        <v>0</v>
      </c>
      <c r="AT63" s="181"/>
      <c r="AU63" s="181"/>
      <c r="AV63" s="181"/>
      <c r="AW63" s="183"/>
      <c r="AX63" s="118">
        <v>90</v>
      </c>
      <c r="AY63" s="181">
        <v>30</v>
      </c>
      <c r="AZ63" s="181"/>
      <c r="BA63" s="116">
        <v>60</v>
      </c>
      <c r="BB63" s="181">
        <v>30</v>
      </c>
      <c r="BC63" s="181">
        <v>30</v>
      </c>
      <c r="BD63" s="181"/>
      <c r="BE63" s="183"/>
      <c r="BF63" s="118"/>
      <c r="BG63" s="203"/>
      <c r="BH63" s="181"/>
      <c r="BI63" s="116"/>
      <c r="BJ63" s="181"/>
      <c r="BK63" s="181"/>
      <c r="BL63" s="181"/>
      <c r="BM63" s="183"/>
      <c r="BN63" s="120"/>
      <c r="BO63" s="118">
        <v>40</v>
      </c>
      <c r="BP63" s="183">
        <v>50</v>
      </c>
      <c r="BQ63" s="118">
        <v>40</v>
      </c>
      <c r="BR63" s="183">
        <v>20</v>
      </c>
    </row>
    <row r="64" spans="1:70" ht="12.95" customHeight="1" thickBot="1">
      <c r="A64" s="112" t="s">
        <v>162</v>
      </c>
      <c r="B64" s="195" t="s">
        <v>163</v>
      </c>
      <c r="C64" s="113">
        <v>4</v>
      </c>
      <c r="D64" s="181"/>
      <c r="E64" s="114"/>
      <c r="F64" s="181"/>
      <c r="G64" s="181"/>
      <c r="H64" s="115"/>
      <c r="I64" s="114"/>
      <c r="J64" s="231">
        <f t="shared" si="23"/>
        <v>114</v>
      </c>
      <c r="K64" s="114"/>
      <c r="L64" s="203">
        <f t="shared" si="24"/>
        <v>38</v>
      </c>
      <c r="M64" s="114"/>
      <c r="N64" s="114"/>
      <c r="O64" s="199">
        <f t="shared" si="25"/>
        <v>76</v>
      </c>
      <c r="P64" s="230">
        <f t="shared" si="26"/>
        <v>38</v>
      </c>
      <c r="Q64" s="230">
        <f t="shared" si="27"/>
        <v>38</v>
      </c>
      <c r="R64" s="179"/>
      <c r="S64" s="180"/>
      <c r="T64" s="118"/>
      <c r="U64" s="181"/>
      <c r="V64" s="116"/>
      <c r="W64" s="181"/>
      <c r="X64" s="181"/>
      <c r="Y64" s="181"/>
      <c r="Z64" s="183"/>
      <c r="AA64" s="118"/>
      <c r="AB64" s="181"/>
      <c r="AC64" s="116"/>
      <c r="AD64" s="181"/>
      <c r="AE64" s="181"/>
      <c r="AF64" s="181"/>
      <c r="AG64" s="183"/>
      <c r="AH64" s="229">
        <f t="shared" si="28"/>
        <v>0</v>
      </c>
      <c r="AI64" s="181"/>
      <c r="AJ64" s="114"/>
      <c r="AK64" s="199">
        <f t="shared" si="29"/>
        <v>0</v>
      </c>
      <c r="AL64" s="181"/>
      <c r="AM64" s="181"/>
      <c r="AN64" s="181"/>
      <c r="AO64" s="183"/>
      <c r="AP64" s="118">
        <f>AQ64+AS64</f>
        <v>114</v>
      </c>
      <c r="AQ64" s="181">
        <f>AS64*50%</f>
        <v>38</v>
      </c>
      <c r="AR64" s="114"/>
      <c r="AS64" s="116">
        <f t="shared" si="30"/>
        <v>76</v>
      </c>
      <c r="AT64" s="182">
        <v>38</v>
      </c>
      <c r="AU64" s="182">
        <v>38</v>
      </c>
      <c r="AV64" s="181"/>
      <c r="AW64" s="183"/>
      <c r="AX64" s="118"/>
      <c r="AY64" s="181"/>
      <c r="AZ64" s="181"/>
      <c r="BA64" s="116"/>
      <c r="BB64" s="181"/>
      <c r="BC64" s="181"/>
      <c r="BD64" s="181"/>
      <c r="BE64" s="183"/>
      <c r="BF64" s="118"/>
      <c r="BG64" s="203"/>
      <c r="BH64" s="181"/>
      <c r="BI64" s="116"/>
      <c r="BJ64" s="181"/>
      <c r="BK64" s="181"/>
      <c r="BL64" s="181"/>
      <c r="BM64" s="183"/>
      <c r="BN64" s="120"/>
      <c r="BO64" s="118">
        <v>61</v>
      </c>
      <c r="BP64" s="183">
        <v>53</v>
      </c>
      <c r="BQ64" s="118">
        <v>12</v>
      </c>
      <c r="BR64" s="183">
        <v>54</v>
      </c>
    </row>
    <row r="65" spans="1:72" ht="12" customHeight="1" thickBot="1">
      <c r="A65" s="112" t="s">
        <v>165</v>
      </c>
      <c r="B65" s="195" t="s">
        <v>166</v>
      </c>
      <c r="C65" s="113"/>
      <c r="D65" s="181"/>
      <c r="E65" s="114"/>
      <c r="F65" s="181"/>
      <c r="G65" s="181"/>
      <c r="H65" s="115">
        <v>6</v>
      </c>
      <c r="I65" s="114"/>
      <c r="J65" s="231">
        <f t="shared" si="23"/>
        <v>65</v>
      </c>
      <c r="K65" s="114"/>
      <c r="L65" s="203">
        <f t="shared" si="24"/>
        <v>15</v>
      </c>
      <c r="M65" s="114"/>
      <c r="N65" s="114"/>
      <c r="O65" s="199">
        <f t="shared" si="25"/>
        <v>50</v>
      </c>
      <c r="P65" s="230">
        <f t="shared" si="26"/>
        <v>22</v>
      </c>
      <c r="Q65" s="230">
        <f t="shared" si="27"/>
        <v>28</v>
      </c>
      <c r="R65" s="179"/>
      <c r="S65" s="180"/>
      <c r="T65" s="118"/>
      <c r="U65" s="181"/>
      <c r="V65" s="116"/>
      <c r="W65" s="181"/>
      <c r="X65" s="181"/>
      <c r="Y65" s="181"/>
      <c r="Z65" s="183"/>
      <c r="AA65" s="118"/>
      <c r="AB65" s="181"/>
      <c r="AC65" s="116"/>
      <c r="AD65" s="181"/>
      <c r="AE65" s="181"/>
      <c r="AF65" s="181"/>
      <c r="AG65" s="183"/>
      <c r="AH65" s="229">
        <f t="shared" si="28"/>
        <v>0</v>
      </c>
      <c r="AI65" s="181"/>
      <c r="AJ65" s="114"/>
      <c r="AK65" s="199">
        <f t="shared" si="29"/>
        <v>0</v>
      </c>
      <c r="AL65" s="181"/>
      <c r="AM65" s="181"/>
      <c r="AN65" s="181"/>
      <c r="AO65" s="183"/>
      <c r="AP65" s="118"/>
      <c r="AQ65" s="181"/>
      <c r="AR65" s="114"/>
      <c r="AS65" s="116"/>
      <c r="AT65" s="182"/>
      <c r="AU65" s="182"/>
      <c r="AV65" s="181"/>
      <c r="AW65" s="183"/>
      <c r="AX65" s="118"/>
      <c r="AY65" s="181"/>
      <c r="AZ65" s="181"/>
      <c r="BA65" s="116"/>
      <c r="BB65" s="182"/>
      <c r="BC65" s="182"/>
      <c r="BD65" s="181"/>
      <c r="BE65" s="183"/>
      <c r="BF65" s="206">
        <f>BG65+BI65</f>
        <v>65</v>
      </c>
      <c r="BG65" s="203">
        <v>15</v>
      </c>
      <c r="BH65" s="181"/>
      <c r="BI65" s="116">
        <v>50</v>
      </c>
      <c r="BJ65" s="182">
        <v>22</v>
      </c>
      <c r="BK65" s="182">
        <v>28</v>
      </c>
      <c r="BL65" s="181"/>
      <c r="BM65" s="183"/>
      <c r="BN65" s="120"/>
      <c r="BO65" s="118">
        <v>45</v>
      </c>
      <c r="BP65" s="183">
        <v>20</v>
      </c>
      <c r="BQ65" s="118">
        <v>30</v>
      </c>
      <c r="BR65" s="183">
        <v>20</v>
      </c>
    </row>
    <row r="66" spans="1:72" ht="22.5" customHeight="1" thickBot="1">
      <c r="A66" s="112" t="s">
        <v>168</v>
      </c>
      <c r="B66" s="195" t="s">
        <v>169</v>
      </c>
      <c r="C66" s="113"/>
      <c r="D66" s="181"/>
      <c r="E66" s="114">
        <v>4</v>
      </c>
      <c r="F66" s="181"/>
      <c r="G66" s="181"/>
      <c r="H66" s="115"/>
      <c r="I66" s="114"/>
      <c r="J66" s="231">
        <f t="shared" si="23"/>
        <v>57</v>
      </c>
      <c r="K66" s="114"/>
      <c r="L66" s="203">
        <f t="shared" si="24"/>
        <v>19</v>
      </c>
      <c r="M66" s="114"/>
      <c r="N66" s="114"/>
      <c r="O66" s="199">
        <f t="shared" si="25"/>
        <v>38</v>
      </c>
      <c r="P66" s="230">
        <f t="shared" si="26"/>
        <v>19</v>
      </c>
      <c r="Q66" s="230">
        <f t="shared" si="27"/>
        <v>19</v>
      </c>
      <c r="R66" s="179"/>
      <c r="S66" s="180"/>
      <c r="T66" s="118"/>
      <c r="U66" s="181"/>
      <c r="V66" s="116"/>
      <c r="W66" s="181"/>
      <c r="X66" s="181"/>
      <c r="Y66" s="181"/>
      <c r="Z66" s="183"/>
      <c r="AA66" s="118"/>
      <c r="AB66" s="181"/>
      <c r="AC66" s="116"/>
      <c r="AD66" s="181"/>
      <c r="AE66" s="181"/>
      <c r="AF66" s="181"/>
      <c r="AG66" s="183"/>
      <c r="AH66" s="229">
        <f t="shared" si="28"/>
        <v>0</v>
      </c>
      <c r="AI66" s="181"/>
      <c r="AJ66" s="114"/>
      <c r="AK66" s="199">
        <f t="shared" si="29"/>
        <v>0</v>
      </c>
      <c r="AL66" s="181"/>
      <c r="AM66" s="181"/>
      <c r="AN66" s="181"/>
      <c r="AO66" s="183"/>
      <c r="AP66" s="118">
        <f>AQ66+AS66</f>
        <v>57</v>
      </c>
      <c r="AQ66" s="181">
        <f>AS66*50%</f>
        <v>19</v>
      </c>
      <c r="AR66" s="114"/>
      <c r="AS66" s="116">
        <f t="shared" si="30"/>
        <v>38</v>
      </c>
      <c r="AT66" s="182">
        <v>19</v>
      </c>
      <c r="AU66" s="182">
        <v>19</v>
      </c>
      <c r="AV66" s="181"/>
      <c r="AW66" s="183"/>
      <c r="AX66" s="118"/>
      <c r="AY66" s="181"/>
      <c r="AZ66" s="181"/>
      <c r="BA66" s="116"/>
      <c r="BB66" s="181"/>
      <c r="BC66" s="181"/>
      <c r="BD66" s="181"/>
      <c r="BE66" s="183"/>
      <c r="BF66" s="118"/>
      <c r="BG66" s="203"/>
      <c r="BH66" s="181"/>
      <c r="BI66" s="116"/>
      <c r="BJ66" s="181"/>
      <c r="BK66" s="181"/>
      <c r="BL66" s="181"/>
      <c r="BM66" s="183"/>
      <c r="BN66" s="120"/>
      <c r="BO66" s="118">
        <v>57</v>
      </c>
      <c r="BP66" s="183"/>
      <c r="BQ66" s="118">
        <v>38</v>
      </c>
      <c r="BR66" s="183"/>
    </row>
    <row r="67" spans="1:72" ht="12.6" customHeight="1" thickBot="1">
      <c r="A67" s="112" t="s">
        <v>126</v>
      </c>
      <c r="B67" s="197" t="s">
        <v>127</v>
      </c>
      <c r="C67" s="113"/>
      <c r="D67" s="181"/>
      <c r="E67" s="114">
        <v>6</v>
      </c>
      <c r="F67" s="181"/>
      <c r="G67" s="181"/>
      <c r="H67" s="115"/>
      <c r="I67" s="114"/>
      <c r="J67" s="231">
        <f t="shared" si="23"/>
        <v>100</v>
      </c>
      <c r="K67" s="114"/>
      <c r="L67" s="203">
        <v>32</v>
      </c>
      <c r="M67" s="114"/>
      <c r="N67" s="114"/>
      <c r="O67" s="199">
        <v>68</v>
      </c>
      <c r="P67" s="230">
        <f t="shared" si="26"/>
        <v>35</v>
      </c>
      <c r="Q67" s="230">
        <v>33</v>
      </c>
      <c r="R67" s="179"/>
      <c r="S67" s="180"/>
      <c r="T67" s="118"/>
      <c r="U67" s="181"/>
      <c r="V67" s="116"/>
      <c r="W67" s="181"/>
      <c r="X67" s="181"/>
      <c r="Y67" s="181"/>
      <c r="Z67" s="183"/>
      <c r="AA67" s="118"/>
      <c r="AB67" s="181"/>
      <c r="AC67" s="116"/>
      <c r="AD67" s="181"/>
      <c r="AE67" s="181"/>
      <c r="AF67" s="181"/>
      <c r="AG67" s="183"/>
      <c r="AH67" s="229">
        <f t="shared" si="28"/>
        <v>0</v>
      </c>
      <c r="AI67" s="181"/>
      <c r="AJ67" s="114"/>
      <c r="AK67" s="199">
        <f t="shared" si="29"/>
        <v>0</v>
      </c>
      <c r="AL67" s="181"/>
      <c r="AM67" s="181"/>
      <c r="AN67" s="181"/>
      <c r="AO67" s="183"/>
      <c r="AP67" s="118"/>
      <c r="AQ67" s="181"/>
      <c r="AR67" s="114"/>
      <c r="AS67" s="116">
        <f t="shared" si="30"/>
        <v>0</v>
      </c>
      <c r="AT67" s="181"/>
      <c r="AU67" s="181"/>
      <c r="AV67" s="181"/>
      <c r="AW67" s="183"/>
      <c r="AX67" s="118"/>
      <c r="AY67" s="181"/>
      <c r="AZ67" s="181"/>
      <c r="BA67" s="116"/>
      <c r="BB67" s="182"/>
      <c r="BC67" s="182"/>
      <c r="BD67" s="181"/>
      <c r="BE67" s="183"/>
      <c r="BF67" s="118">
        <v>100</v>
      </c>
      <c r="BG67" s="203">
        <v>32</v>
      </c>
      <c r="BH67" s="181"/>
      <c r="BI67" s="116">
        <v>68</v>
      </c>
      <c r="BJ67" s="181">
        <v>35</v>
      </c>
      <c r="BK67" s="181">
        <v>33</v>
      </c>
      <c r="BL67" s="181"/>
      <c r="BM67" s="183"/>
      <c r="BN67" s="120"/>
      <c r="BO67" s="118">
        <v>90</v>
      </c>
      <c r="BP67" s="183">
        <v>10</v>
      </c>
      <c r="BQ67" s="118">
        <v>60</v>
      </c>
      <c r="BR67" s="183">
        <v>8</v>
      </c>
    </row>
    <row r="68" spans="1:72" ht="14.1" customHeight="1" thickBot="1">
      <c r="A68" s="112" t="s">
        <v>550</v>
      </c>
      <c r="B68" s="197" t="s">
        <v>551</v>
      </c>
      <c r="C68" s="271">
        <v>5</v>
      </c>
      <c r="D68" s="181"/>
      <c r="E68" s="114">
        <v>4</v>
      </c>
      <c r="F68" s="181"/>
      <c r="G68" s="181"/>
      <c r="H68" s="272"/>
      <c r="I68" s="114"/>
      <c r="J68" s="231">
        <f>L68+O68</f>
        <v>145</v>
      </c>
      <c r="K68" s="114"/>
      <c r="L68" s="203">
        <v>37</v>
      </c>
      <c r="M68" s="114"/>
      <c r="N68" s="114"/>
      <c r="O68" s="199">
        <v>108</v>
      </c>
      <c r="P68" s="230">
        <v>54</v>
      </c>
      <c r="Q68" s="230">
        <v>54</v>
      </c>
      <c r="R68" s="179"/>
      <c r="S68" s="180"/>
      <c r="T68" s="118"/>
      <c r="U68" s="181"/>
      <c r="V68" s="116"/>
      <c r="W68" s="181"/>
      <c r="X68" s="181"/>
      <c r="Y68" s="181"/>
      <c r="Z68" s="273"/>
      <c r="AA68" s="274"/>
      <c r="AB68" s="181"/>
      <c r="AC68" s="116"/>
      <c r="AD68" s="181"/>
      <c r="AE68" s="181"/>
      <c r="AF68" s="181"/>
      <c r="AG68" s="273"/>
      <c r="AH68" s="275">
        <v>45</v>
      </c>
      <c r="AI68" s="181">
        <v>13</v>
      </c>
      <c r="AJ68" s="114"/>
      <c r="AK68" s="199">
        <v>32</v>
      </c>
      <c r="AL68" s="181">
        <v>16</v>
      </c>
      <c r="AM68" s="181">
        <v>16</v>
      </c>
      <c r="AN68" s="181"/>
      <c r="AO68" s="273"/>
      <c r="AP68" s="274">
        <v>100</v>
      </c>
      <c r="AQ68" s="181">
        <v>24</v>
      </c>
      <c r="AR68" s="114"/>
      <c r="AS68" s="116">
        <f t="shared" si="30"/>
        <v>76</v>
      </c>
      <c r="AT68" s="181">
        <v>38</v>
      </c>
      <c r="AU68" s="181">
        <v>38</v>
      </c>
      <c r="AV68" s="181"/>
      <c r="AW68" s="273"/>
      <c r="AX68" s="274"/>
      <c r="AY68" s="181"/>
      <c r="AZ68" s="181"/>
      <c r="BA68" s="116"/>
      <c r="BB68" s="182"/>
      <c r="BC68" s="182"/>
      <c r="BD68" s="181"/>
      <c r="BE68" s="273"/>
      <c r="BF68" s="274"/>
      <c r="BG68" s="203"/>
      <c r="BH68" s="181"/>
      <c r="BI68" s="116"/>
      <c r="BJ68" s="181"/>
      <c r="BK68" s="181"/>
      <c r="BL68" s="181"/>
      <c r="BM68" s="273"/>
      <c r="BN68" s="276"/>
      <c r="BO68" s="274"/>
      <c r="BP68" s="273">
        <v>145</v>
      </c>
      <c r="BQ68" s="274"/>
      <c r="BR68" s="273">
        <v>108</v>
      </c>
    </row>
    <row r="69" spans="1:72" ht="15.6" customHeight="1" thickBot="1">
      <c r="A69" s="112" t="s">
        <v>549</v>
      </c>
      <c r="B69" s="197" t="s">
        <v>552</v>
      </c>
      <c r="C69" s="271">
        <v>5</v>
      </c>
      <c r="D69" s="181"/>
      <c r="E69" s="114"/>
      <c r="F69" s="181"/>
      <c r="G69" s="181"/>
      <c r="H69" s="272"/>
      <c r="I69" s="114"/>
      <c r="J69" s="231">
        <f t="shared" si="23"/>
        <v>95</v>
      </c>
      <c r="K69" s="114"/>
      <c r="L69" s="203">
        <v>19</v>
      </c>
      <c r="M69" s="114"/>
      <c r="N69" s="114"/>
      <c r="O69" s="199">
        <v>76</v>
      </c>
      <c r="P69" s="230">
        <v>38</v>
      </c>
      <c r="Q69" s="230">
        <v>38</v>
      </c>
      <c r="R69" s="179"/>
      <c r="S69" s="180"/>
      <c r="T69" s="118"/>
      <c r="U69" s="181"/>
      <c r="V69" s="116"/>
      <c r="W69" s="181"/>
      <c r="X69" s="181"/>
      <c r="Y69" s="181"/>
      <c r="Z69" s="273"/>
      <c r="AA69" s="274"/>
      <c r="AB69" s="181"/>
      <c r="AC69" s="116"/>
      <c r="AD69" s="181"/>
      <c r="AE69" s="181"/>
      <c r="AF69" s="181"/>
      <c r="AG69" s="273"/>
      <c r="AH69" s="275"/>
      <c r="AI69" s="181"/>
      <c r="AJ69" s="114"/>
      <c r="AK69" s="199"/>
      <c r="AL69" s="181"/>
      <c r="AM69" s="181"/>
      <c r="AN69" s="181"/>
      <c r="AO69" s="273"/>
      <c r="AP69" s="274">
        <v>100</v>
      </c>
      <c r="AQ69" s="181">
        <v>24</v>
      </c>
      <c r="AR69" s="114"/>
      <c r="AS69" s="116">
        <f t="shared" si="30"/>
        <v>76</v>
      </c>
      <c r="AT69" s="181">
        <v>38</v>
      </c>
      <c r="AU69" s="181">
        <v>38</v>
      </c>
      <c r="AV69" s="181"/>
      <c r="AW69" s="273"/>
      <c r="AX69" s="274"/>
      <c r="AY69" s="181"/>
      <c r="AZ69" s="181"/>
      <c r="BA69" s="116"/>
      <c r="BB69" s="182"/>
      <c r="BC69" s="182"/>
      <c r="BD69" s="181"/>
      <c r="BE69" s="273"/>
      <c r="BF69" s="274"/>
      <c r="BG69" s="203"/>
      <c r="BH69" s="181"/>
      <c r="BI69" s="116"/>
      <c r="BJ69" s="181"/>
      <c r="BK69" s="181"/>
      <c r="BL69" s="181"/>
      <c r="BM69" s="273"/>
      <c r="BN69" s="276"/>
      <c r="BO69" s="274"/>
      <c r="BP69" s="273">
        <v>95</v>
      </c>
      <c r="BQ69" s="274"/>
      <c r="BR69" s="273">
        <v>76</v>
      </c>
    </row>
    <row r="70" spans="1:72" ht="14.45" customHeight="1" thickBot="1">
      <c r="A70" s="232" t="s">
        <v>553</v>
      </c>
      <c r="B70" s="261" t="s">
        <v>507</v>
      </c>
      <c r="C70" s="262"/>
      <c r="D70" s="277"/>
      <c r="E70" s="260">
        <v>3</v>
      </c>
      <c r="F70" s="232"/>
      <c r="G70" s="232"/>
      <c r="H70" s="263"/>
      <c r="I70" s="232"/>
      <c r="J70" s="231">
        <f t="shared" si="23"/>
        <v>45</v>
      </c>
      <c r="K70" s="202"/>
      <c r="L70" s="203">
        <v>13</v>
      </c>
      <c r="M70" s="202"/>
      <c r="N70" s="202"/>
      <c r="O70" s="201">
        <f>P70+Q70</f>
        <v>32</v>
      </c>
      <c r="P70" s="204">
        <v>16</v>
      </c>
      <c r="Q70" s="204">
        <v>16</v>
      </c>
      <c r="R70" s="204"/>
      <c r="S70" s="205"/>
      <c r="T70" s="206"/>
      <c r="U70" s="203"/>
      <c r="V70" s="237"/>
      <c r="W70" s="203"/>
      <c r="X70" s="203"/>
      <c r="Y70" s="232"/>
      <c r="Z70" s="232"/>
      <c r="AA70" s="237"/>
      <c r="AB70" s="232"/>
      <c r="AC70" s="237"/>
      <c r="AD70" s="232"/>
      <c r="AE70" s="232"/>
      <c r="AF70" s="232"/>
      <c r="AG70" s="232"/>
      <c r="AH70" s="237">
        <v>45</v>
      </c>
      <c r="AI70" s="232">
        <v>13</v>
      </c>
      <c r="AJ70" s="232"/>
      <c r="AK70" s="237">
        <v>32</v>
      </c>
      <c r="AL70" s="232">
        <v>16</v>
      </c>
      <c r="AM70" s="232">
        <v>16</v>
      </c>
      <c r="AN70" s="277"/>
      <c r="AO70" s="278"/>
      <c r="AP70" s="238"/>
      <c r="AQ70" s="232"/>
      <c r="AR70" s="232"/>
      <c r="AS70" s="116">
        <f t="shared" si="30"/>
        <v>0</v>
      </c>
      <c r="AT70" s="232"/>
      <c r="AU70" s="232"/>
      <c r="AV70" s="232"/>
      <c r="AW70" s="236"/>
      <c r="AX70" s="238"/>
      <c r="AY70" s="277"/>
      <c r="AZ70" s="277"/>
      <c r="BA70" s="237"/>
      <c r="BB70" s="232"/>
      <c r="BC70" s="232"/>
      <c r="BD70" s="232"/>
      <c r="BE70" s="236"/>
      <c r="BF70" s="238"/>
      <c r="BG70" s="277"/>
      <c r="BH70" s="277"/>
      <c r="BI70" s="237"/>
      <c r="BJ70" s="232"/>
      <c r="BK70" s="232"/>
      <c r="BL70" s="232"/>
      <c r="BM70" s="236"/>
      <c r="BN70" s="224"/>
      <c r="BO70" s="237"/>
      <c r="BP70" s="232">
        <v>45</v>
      </c>
      <c r="BQ70" s="237"/>
      <c r="BR70" s="232">
        <v>32</v>
      </c>
    </row>
    <row r="71" spans="1:72" ht="13.5" customHeight="1" thickBot="1">
      <c r="A71" s="256" t="s">
        <v>555</v>
      </c>
      <c r="B71" s="254" t="s">
        <v>174</v>
      </c>
      <c r="C71" s="255">
        <v>6</v>
      </c>
      <c r="D71" s="256"/>
      <c r="E71" s="256">
        <v>6</v>
      </c>
      <c r="F71" s="256"/>
      <c r="G71" s="256"/>
      <c r="H71" s="257">
        <v>3</v>
      </c>
      <c r="I71" s="256"/>
      <c r="J71" s="256">
        <f t="shared" ref="J71:BE71" si="31">J73+J81</f>
        <v>527</v>
      </c>
      <c r="K71" s="256">
        <f t="shared" si="31"/>
        <v>0</v>
      </c>
      <c r="L71" s="256">
        <f t="shared" si="31"/>
        <v>212</v>
      </c>
      <c r="M71" s="256">
        <f t="shared" si="31"/>
        <v>0</v>
      </c>
      <c r="N71" s="256">
        <f t="shared" si="31"/>
        <v>0</v>
      </c>
      <c r="O71" s="256">
        <f t="shared" si="31"/>
        <v>366</v>
      </c>
      <c r="P71" s="256">
        <f t="shared" si="31"/>
        <v>221</v>
      </c>
      <c r="Q71" s="256">
        <f t="shared" si="31"/>
        <v>221</v>
      </c>
      <c r="R71" s="256">
        <f t="shared" si="31"/>
        <v>0</v>
      </c>
      <c r="S71" s="256">
        <f t="shared" si="31"/>
        <v>20</v>
      </c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>
        <f t="shared" si="31"/>
        <v>0</v>
      </c>
      <c r="AO71" s="256">
        <f t="shared" si="31"/>
        <v>0</v>
      </c>
      <c r="AP71" s="256">
        <f t="shared" si="31"/>
        <v>98</v>
      </c>
      <c r="AQ71" s="256">
        <f t="shared" si="31"/>
        <v>30</v>
      </c>
      <c r="AR71" s="256">
        <f t="shared" si="31"/>
        <v>0</v>
      </c>
      <c r="AS71" s="116">
        <f t="shared" si="30"/>
        <v>76</v>
      </c>
      <c r="AT71" s="256">
        <f t="shared" si="31"/>
        <v>38</v>
      </c>
      <c r="AU71" s="256">
        <f t="shared" si="31"/>
        <v>38</v>
      </c>
      <c r="AV71" s="256">
        <f t="shared" si="31"/>
        <v>0</v>
      </c>
      <c r="AW71" s="256">
        <f t="shared" si="31"/>
        <v>0</v>
      </c>
      <c r="AX71" s="256">
        <f t="shared" si="31"/>
        <v>225</v>
      </c>
      <c r="AY71" s="256">
        <f t="shared" si="31"/>
        <v>60</v>
      </c>
      <c r="AZ71" s="256">
        <f t="shared" si="31"/>
        <v>0</v>
      </c>
      <c r="BA71" s="256">
        <f t="shared" si="31"/>
        <v>180</v>
      </c>
      <c r="BB71" s="256">
        <f t="shared" si="31"/>
        <v>90</v>
      </c>
      <c r="BC71" s="256">
        <f t="shared" si="31"/>
        <v>90</v>
      </c>
      <c r="BD71" s="256">
        <f t="shared" si="31"/>
        <v>0</v>
      </c>
      <c r="BE71" s="256">
        <f t="shared" si="31"/>
        <v>20</v>
      </c>
      <c r="BF71" s="256"/>
      <c r="BG71" s="256"/>
      <c r="BH71" s="256"/>
      <c r="BI71" s="256"/>
      <c r="BJ71" s="256"/>
      <c r="BK71" s="256"/>
      <c r="BL71" s="256"/>
      <c r="BM71" s="257"/>
      <c r="BN71" s="108"/>
      <c r="BO71" s="255">
        <f>BO73+BO81</f>
        <v>464</v>
      </c>
      <c r="BP71" s="255">
        <f>BP73+BP81</f>
        <v>63</v>
      </c>
      <c r="BQ71" s="255">
        <f>BQ73+BQ81</f>
        <v>310</v>
      </c>
      <c r="BR71" s="255">
        <f>BR73+BR81</f>
        <v>56</v>
      </c>
    </row>
    <row r="72" spans="1:72" ht="3.75" customHeight="1" thickBot="1">
      <c r="A72" s="101"/>
      <c r="B72" s="176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</row>
    <row r="73" spans="1:72" ht="21.75" customHeight="1" thickBot="1">
      <c r="A73" s="104" t="s">
        <v>175</v>
      </c>
      <c r="B73" s="177" t="s">
        <v>176</v>
      </c>
      <c r="C73" s="106">
        <v>3</v>
      </c>
      <c r="D73" s="104"/>
      <c r="E73" s="104">
        <v>3</v>
      </c>
      <c r="F73" s="104"/>
      <c r="G73" s="104"/>
      <c r="H73" s="107">
        <v>2</v>
      </c>
      <c r="I73" s="104"/>
      <c r="J73" s="104">
        <f>SUM(J75:J76)</f>
        <v>337</v>
      </c>
      <c r="K73" s="104"/>
      <c r="L73" s="104">
        <v>148</v>
      </c>
      <c r="M73" s="104"/>
      <c r="N73" s="104"/>
      <c r="O73" s="104">
        <f>SUM(O75:O76)</f>
        <v>240</v>
      </c>
      <c r="P73" s="104">
        <v>158</v>
      </c>
      <c r="Q73" s="104">
        <v>158</v>
      </c>
      <c r="R73" s="104"/>
      <c r="S73" s="107">
        <v>20</v>
      </c>
      <c r="T73" s="106"/>
      <c r="U73" s="104"/>
      <c r="V73" s="104"/>
      <c r="W73" s="104"/>
      <c r="X73" s="104"/>
      <c r="Y73" s="104"/>
      <c r="Z73" s="107"/>
      <c r="AA73" s="106"/>
      <c r="AB73" s="104"/>
      <c r="AC73" s="104"/>
      <c r="AD73" s="104"/>
      <c r="AE73" s="104"/>
      <c r="AF73" s="104"/>
      <c r="AG73" s="107"/>
      <c r="AH73" s="106"/>
      <c r="AI73" s="104"/>
      <c r="AJ73" s="104"/>
      <c r="AK73" s="104"/>
      <c r="AL73" s="104"/>
      <c r="AM73" s="104"/>
      <c r="AN73" s="104"/>
      <c r="AO73" s="107"/>
      <c r="AP73" s="106">
        <f t="shared" ref="AP73:AU73" si="32">SUM(AP75:AP76)</f>
        <v>98</v>
      </c>
      <c r="AQ73" s="106">
        <f t="shared" si="32"/>
        <v>30</v>
      </c>
      <c r="AR73" s="106">
        <f t="shared" si="32"/>
        <v>0</v>
      </c>
      <c r="AS73" s="106">
        <f t="shared" si="32"/>
        <v>76</v>
      </c>
      <c r="AT73" s="106">
        <f t="shared" si="32"/>
        <v>38</v>
      </c>
      <c r="AU73" s="106">
        <f t="shared" si="32"/>
        <v>38</v>
      </c>
      <c r="AV73" s="106"/>
      <c r="AW73" s="106"/>
      <c r="AX73" s="106">
        <f t="shared" ref="AX73:BC73" si="33">SUM(AX75:AX76)</f>
        <v>150</v>
      </c>
      <c r="AY73" s="106">
        <f t="shared" si="33"/>
        <v>45</v>
      </c>
      <c r="AZ73" s="106">
        <f t="shared" si="33"/>
        <v>0</v>
      </c>
      <c r="BA73" s="106">
        <f t="shared" si="33"/>
        <v>120</v>
      </c>
      <c r="BB73" s="106">
        <f t="shared" si="33"/>
        <v>60</v>
      </c>
      <c r="BC73" s="106">
        <f t="shared" si="33"/>
        <v>60</v>
      </c>
      <c r="BD73" s="106"/>
      <c r="BE73" s="106">
        <f>SUM(BE75:BE76)</f>
        <v>20</v>
      </c>
      <c r="BF73" s="106"/>
      <c r="BG73" s="106"/>
      <c r="BH73" s="106"/>
      <c r="BI73" s="106"/>
      <c r="BJ73" s="106"/>
      <c r="BK73" s="106"/>
      <c r="BL73" s="106"/>
      <c r="BM73" s="107"/>
      <c r="BN73" s="108"/>
      <c r="BO73" s="106">
        <f>SUM(BO75:BO76)</f>
        <v>337</v>
      </c>
      <c r="BP73" s="106">
        <f>SUM(BP75:BP76)</f>
        <v>0</v>
      </c>
      <c r="BQ73" s="106">
        <f>SUM(BQ75:BQ76)</f>
        <v>202</v>
      </c>
      <c r="BR73" s="106">
        <f>SUM(BR75:BR76)</f>
        <v>38</v>
      </c>
    </row>
    <row r="74" spans="1:72" ht="3.75" customHeight="1">
      <c r="A74" s="101"/>
      <c r="B74" s="176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</row>
    <row r="75" spans="1:72" ht="24.6" customHeight="1">
      <c r="A75" s="112" t="s">
        <v>178</v>
      </c>
      <c r="B75" s="195" t="s">
        <v>180</v>
      </c>
      <c r="C75" s="113">
        <v>6</v>
      </c>
      <c r="D75" s="181"/>
      <c r="E75" s="114">
        <v>4.5</v>
      </c>
      <c r="F75" s="181"/>
      <c r="G75" s="181"/>
      <c r="H75" s="115"/>
      <c r="I75" s="114"/>
      <c r="J75" s="116">
        <f>SUM(L75:O75)</f>
        <v>262</v>
      </c>
      <c r="K75" s="114"/>
      <c r="L75" s="181">
        <v>82</v>
      </c>
      <c r="M75" s="114"/>
      <c r="N75" s="114"/>
      <c r="O75" s="116">
        <v>180</v>
      </c>
      <c r="P75" s="179">
        <v>90</v>
      </c>
      <c r="Q75" s="179">
        <v>90</v>
      </c>
      <c r="R75" s="116"/>
      <c r="S75" s="117">
        <v>20</v>
      </c>
      <c r="T75" s="118"/>
      <c r="U75" s="181"/>
      <c r="V75" s="116"/>
      <c r="W75" s="181"/>
      <c r="X75" s="181"/>
      <c r="Y75" s="181"/>
      <c r="Z75" s="183"/>
      <c r="AA75" s="118"/>
      <c r="AB75" s="181"/>
      <c r="AC75" s="116"/>
      <c r="AD75" s="181"/>
      <c r="AE75" s="181"/>
      <c r="AF75" s="181"/>
      <c r="AG75" s="183"/>
      <c r="AH75" s="118"/>
      <c r="AI75" s="181"/>
      <c r="AJ75" s="114"/>
      <c r="AK75" s="116"/>
      <c r="AL75" s="181"/>
      <c r="AM75" s="181"/>
      <c r="AN75" s="181"/>
      <c r="AO75" s="183"/>
      <c r="AP75" s="118">
        <v>98</v>
      </c>
      <c r="AQ75" s="181">
        <v>30</v>
      </c>
      <c r="AR75" s="114"/>
      <c r="AS75" s="116">
        <v>76</v>
      </c>
      <c r="AT75" s="182">
        <v>38</v>
      </c>
      <c r="AU75" s="182">
        <v>38</v>
      </c>
      <c r="AV75" s="181"/>
      <c r="AW75" s="183"/>
      <c r="AX75" s="118">
        <v>75</v>
      </c>
      <c r="AY75" s="181">
        <v>30</v>
      </c>
      <c r="AZ75" s="114"/>
      <c r="BA75" s="116">
        <v>60</v>
      </c>
      <c r="BB75" s="182">
        <v>30</v>
      </c>
      <c r="BC75" s="182">
        <v>30</v>
      </c>
      <c r="BD75" s="181"/>
      <c r="BE75" s="200">
        <v>20</v>
      </c>
      <c r="BF75" s="118">
        <v>64</v>
      </c>
      <c r="BG75" s="181">
        <v>20</v>
      </c>
      <c r="BH75" s="181"/>
      <c r="BI75" s="116">
        <v>44</v>
      </c>
      <c r="BJ75" s="182">
        <v>22</v>
      </c>
      <c r="BK75" s="182">
        <v>22</v>
      </c>
      <c r="BL75" s="181"/>
      <c r="BM75" s="183"/>
      <c r="BN75" s="120"/>
      <c r="BO75" s="118">
        <v>262</v>
      </c>
      <c r="BP75" s="183"/>
      <c r="BQ75" s="118">
        <v>142</v>
      </c>
      <c r="BR75" s="183">
        <v>38</v>
      </c>
      <c r="BT75" s="12">
        <f>BF75+AX75+AP75</f>
        <v>237</v>
      </c>
    </row>
    <row r="76" spans="1:72" ht="23.25" customHeight="1">
      <c r="A76" s="112" t="s">
        <v>182</v>
      </c>
      <c r="B76" s="195" t="s">
        <v>183</v>
      </c>
      <c r="C76" s="113"/>
      <c r="D76" s="181"/>
      <c r="E76" s="114">
        <v>5</v>
      </c>
      <c r="F76" s="181"/>
      <c r="G76" s="181"/>
      <c r="H76" s="115"/>
      <c r="I76" s="114"/>
      <c r="J76" s="116">
        <f>SUM(L76:O76)</f>
        <v>75</v>
      </c>
      <c r="K76" s="114"/>
      <c r="L76" s="181">
        <v>15</v>
      </c>
      <c r="M76" s="114"/>
      <c r="N76" s="114"/>
      <c r="O76" s="116">
        <v>60</v>
      </c>
      <c r="P76" s="179">
        <v>30</v>
      </c>
      <c r="Q76" s="179">
        <v>30</v>
      </c>
      <c r="R76" s="116"/>
      <c r="S76" s="117"/>
      <c r="T76" s="118"/>
      <c r="U76" s="181"/>
      <c r="V76" s="116"/>
      <c r="W76" s="181"/>
      <c r="X76" s="181"/>
      <c r="Y76" s="181"/>
      <c r="Z76" s="183"/>
      <c r="AA76" s="118"/>
      <c r="AB76" s="181"/>
      <c r="AC76" s="116"/>
      <c r="AD76" s="181"/>
      <c r="AE76" s="181"/>
      <c r="AF76" s="181"/>
      <c r="AG76" s="183"/>
      <c r="AH76" s="118"/>
      <c r="AI76" s="181"/>
      <c r="AJ76" s="114"/>
      <c r="AK76" s="116"/>
      <c r="AL76" s="181"/>
      <c r="AM76" s="181"/>
      <c r="AN76" s="181"/>
      <c r="AO76" s="183"/>
      <c r="AP76" s="118"/>
      <c r="AQ76" s="181"/>
      <c r="AR76" s="114"/>
      <c r="AS76" s="116"/>
      <c r="AT76" s="182"/>
      <c r="AU76" s="182"/>
      <c r="AV76" s="181"/>
      <c r="AW76" s="183"/>
      <c r="AX76" s="118">
        <v>75</v>
      </c>
      <c r="AY76" s="181">
        <v>15</v>
      </c>
      <c r="AZ76" s="114"/>
      <c r="BA76" s="116">
        <v>60</v>
      </c>
      <c r="BB76" s="182">
        <v>30</v>
      </c>
      <c r="BC76" s="182">
        <v>30</v>
      </c>
      <c r="BD76" s="181"/>
      <c r="BE76" s="183"/>
      <c r="BF76" s="118"/>
      <c r="BG76" s="181"/>
      <c r="BH76" s="181"/>
      <c r="BI76" s="116"/>
      <c r="BJ76" s="181"/>
      <c r="BK76" s="181"/>
      <c r="BL76" s="181"/>
      <c r="BM76" s="183"/>
      <c r="BN76" s="120"/>
      <c r="BO76" s="250">
        <v>75</v>
      </c>
      <c r="BP76" s="183"/>
      <c r="BQ76" s="250">
        <v>60</v>
      </c>
      <c r="BR76" s="183"/>
    </row>
    <row r="77" spans="1:72" ht="13.5" customHeight="1">
      <c r="A77" s="112" t="s">
        <v>185</v>
      </c>
      <c r="B77" s="195" t="s">
        <v>186</v>
      </c>
      <c r="C77" s="113"/>
      <c r="D77" s="181"/>
      <c r="E77" s="114">
        <v>45</v>
      </c>
      <c r="F77" s="179"/>
      <c r="G77" s="179"/>
      <c r="H77" s="124" t="s">
        <v>360</v>
      </c>
      <c r="I77" s="125"/>
      <c r="J77" s="126" t="s">
        <v>342</v>
      </c>
      <c r="K77" s="112"/>
      <c r="L77" s="127" t="s">
        <v>361</v>
      </c>
      <c r="M77" s="112"/>
      <c r="N77" s="112"/>
      <c r="O77" s="116">
        <v>108</v>
      </c>
      <c r="P77" s="112" t="s">
        <v>362</v>
      </c>
      <c r="Q77" s="368">
        <v>3</v>
      </c>
      <c r="R77" s="368"/>
      <c r="S77" s="117"/>
      <c r="T77" s="382" t="s">
        <v>361</v>
      </c>
      <c r="U77" s="382"/>
      <c r="V77" s="116"/>
      <c r="W77" s="128" t="s">
        <v>362</v>
      </c>
      <c r="X77" s="181"/>
      <c r="Y77" s="381"/>
      <c r="Z77" s="381"/>
      <c r="AA77" s="382" t="s">
        <v>361</v>
      </c>
      <c r="AB77" s="382"/>
      <c r="AC77" s="116"/>
      <c r="AD77" s="128" t="s">
        <v>362</v>
      </c>
      <c r="AE77" s="181"/>
      <c r="AF77" s="381"/>
      <c r="AG77" s="381"/>
      <c r="AH77" s="382" t="s">
        <v>361</v>
      </c>
      <c r="AI77" s="382"/>
      <c r="AJ77" s="114"/>
      <c r="AK77" s="116"/>
      <c r="AL77" s="128" t="s">
        <v>362</v>
      </c>
      <c r="AM77" s="181"/>
      <c r="AN77" s="381"/>
      <c r="AO77" s="381"/>
      <c r="AP77" s="382" t="s">
        <v>361</v>
      </c>
      <c r="AQ77" s="382"/>
      <c r="AR77" s="114"/>
      <c r="AS77" s="116">
        <v>108</v>
      </c>
      <c r="AT77" s="128" t="s">
        <v>362</v>
      </c>
      <c r="AU77" s="181">
        <v>3</v>
      </c>
      <c r="AV77" s="381"/>
      <c r="AW77" s="381"/>
      <c r="AX77" s="382" t="s">
        <v>361</v>
      </c>
      <c r="AY77" s="382"/>
      <c r="AZ77" s="114"/>
      <c r="BA77" s="116"/>
      <c r="BB77" s="128" t="s">
        <v>362</v>
      </c>
      <c r="BC77" s="181"/>
      <c r="BD77" s="381"/>
      <c r="BE77" s="381"/>
      <c r="BF77" s="382" t="s">
        <v>361</v>
      </c>
      <c r="BG77" s="382"/>
      <c r="BH77" s="181"/>
      <c r="BI77" s="116"/>
      <c r="BJ77" s="128" t="s">
        <v>362</v>
      </c>
      <c r="BK77" s="181"/>
      <c r="BL77" s="381"/>
      <c r="BM77" s="381"/>
      <c r="BN77" s="120"/>
      <c r="BO77" s="250"/>
      <c r="BP77" s="122"/>
      <c r="BQ77" s="250"/>
      <c r="BR77" s="122"/>
    </row>
    <row r="78" spans="1:72" ht="23.25" customHeight="1">
      <c r="A78" s="112" t="s">
        <v>188</v>
      </c>
      <c r="B78" s="195" t="s">
        <v>189</v>
      </c>
      <c r="C78" s="113"/>
      <c r="D78" s="181"/>
      <c r="E78" s="114">
        <v>4</v>
      </c>
      <c r="F78" s="112"/>
      <c r="G78" s="112"/>
      <c r="H78" s="124" t="s">
        <v>360</v>
      </c>
      <c r="I78" s="125"/>
      <c r="J78" s="126" t="s">
        <v>342</v>
      </c>
      <c r="K78" s="112"/>
      <c r="L78" s="127" t="s">
        <v>361</v>
      </c>
      <c r="M78" s="112"/>
      <c r="N78" s="112"/>
      <c r="O78" s="116">
        <v>72</v>
      </c>
      <c r="P78" s="112" t="s">
        <v>362</v>
      </c>
      <c r="Q78" s="368">
        <v>2</v>
      </c>
      <c r="R78" s="368"/>
      <c r="S78" s="117"/>
      <c r="T78" s="382" t="s">
        <v>361</v>
      </c>
      <c r="U78" s="382"/>
      <c r="V78" s="116"/>
      <c r="W78" s="128" t="s">
        <v>362</v>
      </c>
      <c r="X78" s="181"/>
      <c r="Y78" s="381"/>
      <c r="Z78" s="381"/>
      <c r="AA78" s="382" t="s">
        <v>361</v>
      </c>
      <c r="AB78" s="382"/>
      <c r="AC78" s="116"/>
      <c r="AD78" s="128" t="s">
        <v>362</v>
      </c>
      <c r="AE78" s="181"/>
      <c r="AF78" s="381"/>
      <c r="AG78" s="381"/>
      <c r="AH78" s="382" t="s">
        <v>361</v>
      </c>
      <c r="AI78" s="382"/>
      <c r="AJ78" s="114"/>
      <c r="AK78" s="116"/>
      <c r="AL78" s="128" t="s">
        <v>362</v>
      </c>
      <c r="AM78" s="181"/>
      <c r="AN78" s="381"/>
      <c r="AO78" s="381"/>
      <c r="AP78" s="382" t="s">
        <v>361</v>
      </c>
      <c r="AQ78" s="382"/>
      <c r="AR78" s="114"/>
      <c r="AS78" s="116">
        <v>36</v>
      </c>
      <c r="AT78" s="128" t="s">
        <v>362</v>
      </c>
      <c r="AU78" s="181">
        <v>1</v>
      </c>
      <c r="AV78" s="381"/>
      <c r="AW78" s="381"/>
      <c r="AX78" s="382" t="s">
        <v>361</v>
      </c>
      <c r="AY78" s="382"/>
      <c r="AZ78" s="114"/>
      <c r="BA78" s="116"/>
      <c r="BB78" s="128" t="s">
        <v>362</v>
      </c>
      <c r="BC78" s="181"/>
      <c r="BD78" s="381"/>
      <c r="BE78" s="381"/>
      <c r="BF78" s="382" t="s">
        <v>361</v>
      </c>
      <c r="BG78" s="382"/>
      <c r="BH78" s="181"/>
      <c r="BI78" s="116">
        <v>36</v>
      </c>
      <c r="BJ78" s="128" t="s">
        <v>362</v>
      </c>
      <c r="BK78" s="181">
        <v>1</v>
      </c>
      <c r="BL78" s="381"/>
      <c r="BM78" s="381"/>
      <c r="BN78" s="120"/>
      <c r="BO78" s="250"/>
      <c r="BP78" s="122"/>
      <c r="BQ78" s="250"/>
      <c r="BR78" s="122"/>
    </row>
    <row r="79" spans="1:72" ht="13.5" customHeight="1">
      <c r="A79" s="129" t="s">
        <v>363</v>
      </c>
      <c r="B79" s="178" t="s">
        <v>364</v>
      </c>
      <c r="C79" s="114">
        <v>6</v>
      </c>
      <c r="D79" s="282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2"/>
      <c r="BO79" s="251"/>
      <c r="BP79" s="131"/>
      <c r="BQ79" s="251"/>
      <c r="BR79" s="133"/>
    </row>
    <row r="80" spans="1:72" ht="3.75" customHeight="1" thickBot="1">
      <c r="A80" s="101"/>
      <c r="B80" s="176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252"/>
      <c r="BP80" s="101"/>
      <c r="BQ80" s="252"/>
      <c r="BR80" s="101"/>
    </row>
    <row r="81" spans="1:72" ht="27" customHeight="1" thickBot="1">
      <c r="A81" s="104" t="s">
        <v>556</v>
      </c>
      <c r="B81" s="177" t="s">
        <v>191</v>
      </c>
      <c r="C81" s="106">
        <v>2</v>
      </c>
      <c r="D81" s="104"/>
      <c r="E81" s="104">
        <v>1</v>
      </c>
      <c r="F81" s="104"/>
      <c r="G81" s="104"/>
      <c r="H81" s="107">
        <v>1</v>
      </c>
      <c r="I81" s="104"/>
      <c r="J81" s="104">
        <f>SUM(J83)</f>
        <v>190</v>
      </c>
      <c r="K81" s="104">
        <f t="shared" ref="K81:BR81" si="34">SUM(K83)</f>
        <v>0</v>
      </c>
      <c r="L81" s="104">
        <f t="shared" si="34"/>
        <v>64</v>
      </c>
      <c r="M81" s="104">
        <f t="shared" si="34"/>
        <v>0</v>
      </c>
      <c r="N81" s="104">
        <f t="shared" si="34"/>
        <v>0</v>
      </c>
      <c r="O81" s="104">
        <f t="shared" si="34"/>
        <v>126</v>
      </c>
      <c r="P81" s="104">
        <f t="shared" si="34"/>
        <v>63</v>
      </c>
      <c r="Q81" s="104">
        <f t="shared" si="34"/>
        <v>63</v>
      </c>
      <c r="R81" s="104">
        <f t="shared" si="34"/>
        <v>0</v>
      </c>
      <c r="S81" s="104">
        <f t="shared" si="34"/>
        <v>0</v>
      </c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>
        <f t="shared" si="34"/>
        <v>0</v>
      </c>
      <c r="AO81" s="104">
        <f t="shared" si="34"/>
        <v>0</v>
      </c>
      <c r="AP81" s="104">
        <f t="shared" si="34"/>
        <v>0</v>
      </c>
      <c r="AQ81" s="104">
        <f t="shared" si="34"/>
        <v>0</v>
      </c>
      <c r="AR81" s="104">
        <f t="shared" si="34"/>
        <v>0</v>
      </c>
      <c r="AS81" s="104">
        <f t="shared" si="34"/>
        <v>0</v>
      </c>
      <c r="AT81" s="104">
        <f t="shared" si="34"/>
        <v>0</v>
      </c>
      <c r="AU81" s="104">
        <f t="shared" si="34"/>
        <v>0</v>
      </c>
      <c r="AV81" s="104">
        <f t="shared" si="34"/>
        <v>0</v>
      </c>
      <c r="AW81" s="104">
        <f t="shared" si="34"/>
        <v>0</v>
      </c>
      <c r="AX81" s="104">
        <f t="shared" si="34"/>
        <v>75</v>
      </c>
      <c r="AY81" s="104">
        <f t="shared" si="34"/>
        <v>15</v>
      </c>
      <c r="AZ81" s="104">
        <f t="shared" si="34"/>
        <v>0</v>
      </c>
      <c r="BA81" s="104">
        <f t="shared" si="34"/>
        <v>60</v>
      </c>
      <c r="BB81" s="104">
        <f t="shared" si="34"/>
        <v>30</v>
      </c>
      <c r="BC81" s="104">
        <f t="shared" si="34"/>
        <v>30</v>
      </c>
      <c r="BD81" s="104">
        <f t="shared" si="34"/>
        <v>0</v>
      </c>
      <c r="BE81" s="104">
        <f t="shared" si="34"/>
        <v>0</v>
      </c>
      <c r="BF81" s="104"/>
      <c r="BG81" s="104"/>
      <c r="BH81" s="104"/>
      <c r="BI81" s="104"/>
      <c r="BJ81" s="104"/>
      <c r="BK81" s="104"/>
      <c r="BL81" s="104">
        <f t="shared" si="34"/>
        <v>0</v>
      </c>
      <c r="BM81" s="104">
        <f t="shared" si="34"/>
        <v>0</v>
      </c>
      <c r="BN81" s="104">
        <f t="shared" si="34"/>
        <v>0</v>
      </c>
      <c r="BO81" s="104">
        <f t="shared" si="34"/>
        <v>127</v>
      </c>
      <c r="BP81" s="104">
        <f t="shared" si="34"/>
        <v>63</v>
      </c>
      <c r="BQ81" s="104">
        <f t="shared" si="34"/>
        <v>108</v>
      </c>
      <c r="BR81" s="104">
        <f t="shared" si="34"/>
        <v>18</v>
      </c>
    </row>
    <row r="82" spans="1:72" ht="3.75" customHeight="1">
      <c r="A82" s="101"/>
      <c r="B82" s="176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252"/>
      <c r="BP82" s="101"/>
      <c r="BQ82" s="252"/>
      <c r="BR82" s="101"/>
    </row>
    <row r="83" spans="1:72" ht="36.75" customHeight="1">
      <c r="A83" s="112" t="s">
        <v>193</v>
      </c>
      <c r="B83" s="195" t="s">
        <v>195</v>
      </c>
      <c r="C83" s="113">
        <v>5.6</v>
      </c>
      <c r="D83" s="181"/>
      <c r="E83" s="114"/>
      <c r="F83" s="181"/>
      <c r="G83" s="181"/>
      <c r="H83" s="115"/>
      <c r="I83" s="114"/>
      <c r="J83" s="116">
        <f>L83+O83</f>
        <v>190</v>
      </c>
      <c r="K83" s="114"/>
      <c r="L83" s="181">
        <v>64</v>
      </c>
      <c r="M83" s="114"/>
      <c r="N83" s="114"/>
      <c r="O83" s="116">
        <v>126</v>
      </c>
      <c r="P83" s="179">
        <v>63</v>
      </c>
      <c r="Q83" s="179">
        <v>63</v>
      </c>
      <c r="R83" s="116"/>
      <c r="S83" s="117"/>
      <c r="T83" s="118"/>
      <c r="U83" s="181"/>
      <c r="V83" s="116"/>
      <c r="W83" s="181"/>
      <c r="X83" s="181"/>
      <c r="Y83" s="181"/>
      <c r="Z83" s="183"/>
      <c r="AA83" s="118"/>
      <c r="AB83" s="181"/>
      <c r="AC83" s="116"/>
      <c r="AD83" s="181"/>
      <c r="AE83" s="181"/>
      <c r="AF83" s="181"/>
      <c r="AG83" s="183"/>
      <c r="AH83" s="118"/>
      <c r="AI83" s="181"/>
      <c r="AJ83" s="114"/>
      <c r="AK83" s="116"/>
      <c r="AL83" s="181"/>
      <c r="AM83" s="181"/>
      <c r="AN83" s="181"/>
      <c r="AO83" s="183"/>
      <c r="AP83" s="118"/>
      <c r="AQ83" s="181"/>
      <c r="AR83" s="114"/>
      <c r="AS83" s="116"/>
      <c r="AT83" s="181"/>
      <c r="AU83" s="181"/>
      <c r="AV83" s="181"/>
      <c r="AW83" s="183"/>
      <c r="AX83" s="118">
        <v>75</v>
      </c>
      <c r="AY83" s="181">
        <v>15</v>
      </c>
      <c r="AZ83" s="114"/>
      <c r="BA83" s="116">
        <v>60</v>
      </c>
      <c r="BB83" s="182">
        <v>30</v>
      </c>
      <c r="BC83" s="182">
        <v>30</v>
      </c>
      <c r="BD83" s="181"/>
      <c r="BE83" s="183"/>
      <c r="BF83" s="118">
        <v>100</v>
      </c>
      <c r="BG83" s="181">
        <v>34</v>
      </c>
      <c r="BH83" s="181"/>
      <c r="BI83" s="116">
        <v>66</v>
      </c>
      <c r="BJ83" s="182">
        <v>33</v>
      </c>
      <c r="BK83" s="182">
        <v>33</v>
      </c>
      <c r="BL83" s="181"/>
      <c r="BM83" s="183"/>
      <c r="BN83" s="120"/>
      <c r="BO83" s="250">
        <v>127</v>
      </c>
      <c r="BP83" s="183">
        <v>63</v>
      </c>
      <c r="BQ83" s="250">
        <v>108</v>
      </c>
      <c r="BR83" s="183">
        <v>18</v>
      </c>
    </row>
    <row r="84" spans="1:72" ht="13.5" customHeight="1">
      <c r="A84" s="112" t="s">
        <v>197</v>
      </c>
      <c r="B84" s="195" t="s">
        <v>186</v>
      </c>
      <c r="C84" s="113"/>
      <c r="D84" s="181"/>
      <c r="E84" s="114"/>
      <c r="F84" s="112"/>
      <c r="G84" s="112"/>
      <c r="H84" s="124" t="s">
        <v>360</v>
      </c>
      <c r="I84" s="125"/>
      <c r="J84" s="126" t="s">
        <v>342</v>
      </c>
      <c r="K84" s="112"/>
      <c r="L84" s="127" t="s">
        <v>361</v>
      </c>
      <c r="M84" s="112"/>
      <c r="N84" s="112"/>
      <c r="O84" s="116"/>
      <c r="P84" s="112" t="s">
        <v>362</v>
      </c>
      <c r="Q84" s="368"/>
      <c r="R84" s="368"/>
      <c r="S84" s="117"/>
      <c r="T84" s="382" t="s">
        <v>361</v>
      </c>
      <c r="U84" s="382"/>
      <c r="V84" s="116"/>
      <c r="W84" s="128" t="s">
        <v>362</v>
      </c>
      <c r="X84" s="181"/>
      <c r="Y84" s="381"/>
      <c r="Z84" s="381"/>
      <c r="AA84" s="382" t="s">
        <v>361</v>
      </c>
      <c r="AB84" s="382"/>
      <c r="AC84" s="116"/>
      <c r="AD84" s="128" t="s">
        <v>362</v>
      </c>
      <c r="AE84" s="181"/>
      <c r="AF84" s="381"/>
      <c r="AG84" s="381"/>
      <c r="AH84" s="382" t="s">
        <v>361</v>
      </c>
      <c r="AI84" s="382"/>
      <c r="AJ84" s="114"/>
      <c r="AK84" s="116"/>
      <c r="AL84" s="128" t="s">
        <v>362</v>
      </c>
      <c r="AM84" s="181"/>
      <c r="AN84" s="381"/>
      <c r="AO84" s="381"/>
      <c r="AP84" s="382" t="s">
        <v>361</v>
      </c>
      <c r="AQ84" s="382"/>
      <c r="AR84" s="114"/>
      <c r="AS84" s="116"/>
      <c r="AT84" s="128" t="s">
        <v>362</v>
      </c>
      <c r="AU84" s="181"/>
      <c r="AV84" s="381"/>
      <c r="AW84" s="381"/>
      <c r="AX84" s="382" t="s">
        <v>361</v>
      </c>
      <c r="AY84" s="382"/>
      <c r="AZ84" s="114"/>
      <c r="BA84" s="116"/>
      <c r="BB84" s="128" t="s">
        <v>362</v>
      </c>
      <c r="BC84" s="181"/>
      <c r="BD84" s="381"/>
      <c r="BE84" s="381"/>
      <c r="BF84" s="382" t="s">
        <v>361</v>
      </c>
      <c r="BG84" s="382"/>
      <c r="BH84" s="181"/>
      <c r="BI84" s="116"/>
      <c r="BJ84" s="128" t="s">
        <v>362</v>
      </c>
      <c r="BK84" s="181"/>
      <c r="BL84" s="381"/>
      <c r="BM84" s="381"/>
      <c r="BN84" s="120"/>
      <c r="BO84" s="250"/>
      <c r="BP84" s="122"/>
      <c r="BQ84" s="250"/>
      <c r="BR84" s="122"/>
    </row>
    <row r="85" spans="1:72" ht="23.25" customHeight="1">
      <c r="A85" s="112" t="s">
        <v>199</v>
      </c>
      <c r="B85" s="195" t="s">
        <v>189</v>
      </c>
      <c r="C85" s="113"/>
      <c r="D85" s="181"/>
      <c r="E85" s="114">
        <v>6</v>
      </c>
      <c r="F85" s="112"/>
      <c r="G85" s="112"/>
      <c r="H85" s="124" t="s">
        <v>360</v>
      </c>
      <c r="I85" s="125"/>
      <c r="J85" s="126" t="s">
        <v>342</v>
      </c>
      <c r="K85" s="112"/>
      <c r="L85" s="127" t="s">
        <v>361</v>
      </c>
      <c r="M85" s="112"/>
      <c r="N85" s="112"/>
      <c r="O85" s="116">
        <v>72</v>
      </c>
      <c r="P85" s="112" t="s">
        <v>362</v>
      </c>
      <c r="Q85" s="368">
        <v>2</v>
      </c>
      <c r="R85" s="368"/>
      <c r="S85" s="117"/>
      <c r="T85" s="382" t="s">
        <v>361</v>
      </c>
      <c r="U85" s="382"/>
      <c r="V85" s="116"/>
      <c r="W85" s="128" t="s">
        <v>362</v>
      </c>
      <c r="X85" s="181"/>
      <c r="Y85" s="381"/>
      <c r="Z85" s="381"/>
      <c r="AA85" s="382" t="s">
        <v>361</v>
      </c>
      <c r="AB85" s="382"/>
      <c r="AC85" s="116"/>
      <c r="AD85" s="128" t="s">
        <v>362</v>
      </c>
      <c r="AE85" s="181"/>
      <c r="AF85" s="381"/>
      <c r="AG85" s="381"/>
      <c r="AH85" s="382" t="s">
        <v>361</v>
      </c>
      <c r="AI85" s="382"/>
      <c r="AJ85" s="114"/>
      <c r="AK85" s="116"/>
      <c r="AL85" s="128" t="s">
        <v>362</v>
      </c>
      <c r="AM85" s="181"/>
      <c r="AN85" s="381"/>
      <c r="AO85" s="381"/>
      <c r="AP85" s="382" t="s">
        <v>361</v>
      </c>
      <c r="AQ85" s="382"/>
      <c r="AR85" s="114"/>
      <c r="AS85" s="116"/>
      <c r="AT85" s="128" t="s">
        <v>362</v>
      </c>
      <c r="AU85" s="181"/>
      <c r="AV85" s="381"/>
      <c r="AW85" s="381"/>
      <c r="AX85" s="382" t="s">
        <v>361</v>
      </c>
      <c r="AY85" s="382"/>
      <c r="AZ85" s="114"/>
      <c r="BA85" s="116"/>
      <c r="BB85" s="128" t="s">
        <v>362</v>
      </c>
      <c r="BC85" s="181"/>
      <c r="BD85" s="381"/>
      <c r="BE85" s="381"/>
      <c r="BF85" s="382" t="s">
        <v>361</v>
      </c>
      <c r="BG85" s="382"/>
      <c r="BH85" s="181"/>
      <c r="BI85" s="116" t="s">
        <v>332</v>
      </c>
      <c r="BJ85" s="128" t="s">
        <v>362</v>
      </c>
      <c r="BK85" s="181" t="s">
        <v>16</v>
      </c>
      <c r="BL85" s="381"/>
      <c r="BM85" s="381"/>
      <c r="BN85" s="120"/>
      <c r="BO85" s="250"/>
      <c r="BP85" s="122"/>
      <c r="BQ85" s="250"/>
      <c r="BR85" s="122"/>
    </row>
    <row r="86" spans="1:72" ht="21" customHeight="1">
      <c r="A86" s="129" t="s">
        <v>365</v>
      </c>
      <c r="B86" s="178" t="s">
        <v>364</v>
      </c>
      <c r="C86" s="233">
        <v>6</v>
      </c>
      <c r="D86" s="242"/>
      <c r="E86" s="264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79"/>
      <c r="Y86" s="179"/>
      <c r="Z86" s="179"/>
      <c r="AA86" s="112"/>
      <c r="AB86" s="112"/>
      <c r="AC86" s="112"/>
      <c r="AD86" s="112"/>
      <c r="AE86" s="179"/>
      <c r="AF86" s="179"/>
      <c r="AG86" s="179"/>
      <c r="AH86" s="112"/>
      <c r="AI86" s="112"/>
      <c r="AJ86" s="112"/>
      <c r="AK86" s="112"/>
      <c r="AL86" s="112"/>
      <c r="AM86" s="179"/>
      <c r="AN86" s="179"/>
      <c r="AO86" s="179"/>
      <c r="AP86" s="112"/>
      <c r="AQ86" s="112"/>
      <c r="AR86" s="112"/>
      <c r="AS86" s="112"/>
      <c r="AT86" s="112"/>
      <c r="AU86" s="179"/>
      <c r="AV86" s="179"/>
      <c r="AW86" s="179"/>
      <c r="AX86" s="112"/>
      <c r="AY86" s="112"/>
      <c r="AZ86" s="112"/>
      <c r="BA86" s="112"/>
      <c r="BB86" s="112"/>
      <c r="BC86" s="179"/>
      <c r="BD86" s="179"/>
      <c r="BE86" s="179"/>
      <c r="BF86" s="112"/>
      <c r="BG86" s="112"/>
      <c r="BH86" s="179"/>
      <c r="BI86" s="112"/>
      <c r="BJ86" s="112"/>
      <c r="BK86" s="179"/>
      <c r="BL86" s="179"/>
      <c r="BM86" s="179"/>
      <c r="BN86" s="132"/>
      <c r="BO86" s="248"/>
      <c r="BP86" s="112"/>
      <c r="BQ86" s="248"/>
      <c r="BR86" s="112"/>
    </row>
    <row r="87" spans="1:72" ht="4.5" customHeight="1">
      <c r="A87" s="239"/>
      <c r="B87" s="240"/>
      <c r="C87" s="241"/>
      <c r="D87" s="242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  <c r="BF87" s="243"/>
      <c r="BG87" s="243"/>
      <c r="BH87" s="243"/>
      <c r="BI87" s="243"/>
      <c r="BJ87" s="243"/>
      <c r="BK87" s="243"/>
      <c r="BL87" s="243"/>
      <c r="BM87" s="243"/>
      <c r="BN87" s="244"/>
      <c r="BO87" s="253"/>
      <c r="BP87" s="243"/>
      <c r="BQ87" s="253"/>
      <c r="BR87" s="245"/>
    </row>
    <row r="88" spans="1:72" ht="45.75" hidden="1" customHeight="1">
      <c r="A88" s="397"/>
      <c r="B88" s="398"/>
      <c r="C88" s="116"/>
      <c r="D88" s="179"/>
      <c r="E88" s="116"/>
      <c r="F88" s="116"/>
      <c r="G88" s="116"/>
      <c r="H88" s="116"/>
      <c r="I88" s="116"/>
      <c r="J88" s="234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79"/>
      <c r="Y88" s="179"/>
      <c r="Z88" s="179"/>
      <c r="AA88" s="116"/>
      <c r="AB88" s="116"/>
      <c r="AC88" s="116"/>
      <c r="AD88" s="116"/>
      <c r="AE88" s="179"/>
      <c r="AF88" s="179"/>
      <c r="AG88" s="179"/>
      <c r="AH88" s="116"/>
      <c r="AI88" s="116"/>
      <c r="AJ88" s="116"/>
      <c r="AK88" s="116"/>
      <c r="AL88" s="116"/>
      <c r="AM88" s="179"/>
      <c r="AN88" s="179"/>
      <c r="AO88" s="179"/>
      <c r="AP88" s="116"/>
      <c r="AQ88" s="116"/>
      <c r="AR88" s="116"/>
      <c r="AS88" s="116"/>
      <c r="AT88" s="116"/>
      <c r="AU88" s="179"/>
      <c r="AV88" s="179"/>
      <c r="AW88" s="179"/>
      <c r="AX88" s="116"/>
      <c r="AY88" s="116"/>
      <c r="AZ88" s="116"/>
      <c r="BA88" s="116"/>
      <c r="BB88" s="116"/>
      <c r="BC88" s="179"/>
      <c r="BD88" s="179"/>
      <c r="BE88" s="179"/>
      <c r="BF88" s="116"/>
      <c r="BG88" s="116"/>
      <c r="BH88" s="179"/>
      <c r="BI88" s="116"/>
      <c r="BJ88" s="116"/>
      <c r="BK88" s="179"/>
      <c r="BL88" s="179"/>
      <c r="BM88" s="179"/>
      <c r="BN88" s="248"/>
      <c r="BO88" s="248"/>
      <c r="BP88" s="116"/>
      <c r="BQ88" s="116"/>
      <c r="BR88" s="116"/>
      <c r="BT88" s="246"/>
    </row>
    <row r="89" spans="1:72" ht="17.25" hidden="1" customHeight="1">
      <c r="D89" s="280"/>
      <c r="X89" s="280"/>
      <c r="Y89" s="280"/>
      <c r="Z89" s="280"/>
      <c r="AE89" s="280"/>
      <c r="AF89" s="280"/>
      <c r="AG89" s="280"/>
      <c r="AM89" s="280"/>
      <c r="AN89" s="280"/>
      <c r="AO89" s="280"/>
      <c r="AU89" s="280"/>
      <c r="AV89" s="280"/>
      <c r="AW89" s="280"/>
      <c r="BC89" s="280"/>
      <c r="BD89" s="280"/>
      <c r="BE89" s="280"/>
      <c r="BH89" s="280"/>
      <c r="BK89" s="280"/>
      <c r="BL89" s="280"/>
      <c r="BM89" s="280"/>
    </row>
    <row r="90" spans="1:72" ht="15.75" hidden="1" customHeight="1">
      <c r="D90" s="280"/>
      <c r="X90" s="280"/>
      <c r="Y90" s="280"/>
      <c r="Z90" s="280"/>
      <c r="AE90" s="280"/>
      <c r="AF90" s="280"/>
      <c r="AG90" s="280"/>
      <c r="AM90" s="280"/>
      <c r="AN90" s="280"/>
      <c r="AO90" s="280"/>
      <c r="AU90" s="280"/>
      <c r="AV90" s="280"/>
      <c r="AW90" s="280"/>
      <c r="BC90" s="280"/>
      <c r="BD90" s="280"/>
      <c r="BE90" s="280"/>
      <c r="BH90" s="280"/>
      <c r="BK90" s="280"/>
      <c r="BL90" s="280"/>
      <c r="BM90" s="280"/>
    </row>
    <row r="91" spans="1:72" ht="11.25" hidden="1" customHeight="1">
      <c r="A91" s="232"/>
      <c r="B91" s="175"/>
      <c r="C91" s="235"/>
      <c r="D91" s="277"/>
      <c r="E91" s="232"/>
      <c r="F91" s="232"/>
      <c r="G91" s="232"/>
      <c r="H91" s="236"/>
      <c r="I91" s="232"/>
      <c r="J91" s="237"/>
      <c r="K91" s="232"/>
      <c r="L91" s="232"/>
      <c r="M91" s="232"/>
      <c r="N91" s="232"/>
      <c r="O91" s="237"/>
      <c r="P91" s="232"/>
      <c r="Q91" s="232"/>
      <c r="R91" s="232"/>
      <c r="S91" s="232"/>
      <c r="T91" s="237"/>
      <c r="U91" s="232"/>
      <c r="V91" s="237"/>
      <c r="W91" s="232"/>
      <c r="X91" s="277"/>
      <c r="Y91" s="277"/>
      <c r="Z91" s="277"/>
      <c r="AA91" s="237"/>
      <c r="AB91" s="232"/>
      <c r="AC91" s="237"/>
      <c r="AD91" s="232"/>
      <c r="AE91" s="277"/>
      <c r="AF91" s="277"/>
      <c r="AG91" s="277"/>
      <c r="AH91" s="232"/>
      <c r="AI91" s="232"/>
      <c r="AJ91" s="232"/>
      <c r="AK91" s="232"/>
      <c r="AL91" s="232"/>
      <c r="AM91" s="277"/>
      <c r="AN91" s="277"/>
      <c r="AO91" s="278"/>
      <c r="AP91" s="235"/>
      <c r="AQ91" s="232"/>
      <c r="AR91" s="232"/>
      <c r="AS91" s="232"/>
      <c r="AT91" s="232"/>
      <c r="AU91" s="277"/>
      <c r="AV91" s="277"/>
      <c r="AW91" s="278"/>
      <c r="AX91" s="235"/>
      <c r="AY91" s="232"/>
      <c r="AZ91" s="232"/>
      <c r="BA91" s="232"/>
      <c r="BB91" s="232"/>
      <c r="BC91" s="277"/>
      <c r="BD91" s="277"/>
      <c r="BE91" s="278"/>
      <c r="BF91" s="235"/>
      <c r="BG91" s="232"/>
      <c r="BH91" s="277"/>
      <c r="BI91" s="232"/>
      <c r="BJ91" s="232"/>
      <c r="BK91" s="277"/>
      <c r="BL91" s="277"/>
      <c r="BM91" s="278"/>
      <c r="BN91" s="232"/>
      <c r="BO91" s="237"/>
      <c r="BP91" s="232"/>
      <c r="BQ91" s="237"/>
      <c r="BR91" s="232"/>
    </row>
    <row r="92" spans="1:72" ht="27" hidden="1" customHeight="1">
      <c r="A92" s="232"/>
      <c r="B92" s="175"/>
      <c r="C92" s="235"/>
      <c r="D92" s="277"/>
      <c r="E92" s="232"/>
      <c r="F92" s="232"/>
      <c r="G92" s="232"/>
      <c r="H92" s="236"/>
      <c r="I92" s="232"/>
      <c r="J92" s="237"/>
      <c r="K92" s="232"/>
      <c r="L92" s="232"/>
      <c r="M92" s="232"/>
      <c r="N92" s="232"/>
      <c r="O92" s="237"/>
      <c r="P92" s="232"/>
      <c r="Q92" s="232"/>
      <c r="R92" s="232"/>
      <c r="S92" s="232"/>
      <c r="T92" s="237"/>
      <c r="U92" s="232"/>
      <c r="V92" s="237"/>
      <c r="W92" s="232"/>
      <c r="X92" s="277"/>
      <c r="Y92" s="277"/>
      <c r="Z92" s="277"/>
      <c r="AA92" s="237"/>
      <c r="AB92" s="232"/>
      <c r="AC92" s="237"/>
      <c r="AD92" s="232"/>
      <c r="AE92" s="277"/>
      <c r="AF92" s="277"/>
      <c r="AG92" s="277"/>
      <c r="AH92" s="232"/>
      <c r="AI92" s="232"/>
      <c r="AJ92" s="232"/>
      <c r="AK92" s="232"/>
      <c r="AL92" s="232"/>
      <c r="AM92" s="277"/>
      <c r="AN92" s="277"/>
      <c r="AO92" s="278"/>
      <c r="AP92" s="235"/>
      <c r="AQ92" s="232"/>
      <c r="AR92" s="232"/>
      <c r="AS92" s="232"/>
      <c r="AT92" s="232"/>
      <c r="AU92" s="277"/>
      <c r="AV92" s="277"/>
      <c r="AW92" s="278"/>
      <c r="AX92" s="235"/>
      <c r="AY92" s="232"/>
      <c r="AZ92" s="232"/>
      <c r="BA92" s="232"/>
      <c r="BB92" s="232"/>
      <c r="BC92" s="277"/>
      <c r="BD92" s="277"/>
      <c r="BE92" s="278"/>
      <c r="BF92" s="235"/>
      <c r="BG92" s="232"/>
      <c r="BH92" s="277"/>
      <c r="BI92" s="232"/>
      <c r="BJ92" s="232"/>
      <c r="BK92" s="277"/>
      <c r="BL92" s="277"/>
      <c r="BM92" s="278"/>
      <c r="BN92" s="232"/>
      <c r="BO92" s="237"/>
      <c r="BP92" s="232"/>
      <c r="BQ92" s="237"/>
      <c r="BR92" s="232"/>
    </row>
    <row r="93" spans="1:72" ht="27" hidden="1" customHeight="1">
      <c r="A93" s="112"/>
      <c r="B93" s="175"/>
      <c r="C93" s="113"/>
      <c r="D93" s="181"/>
      <c r="E93" s="114"/>
      <c r="F93" s="114"/>
      <c r="G93" s="114"/>
      <c r="H93" s="115"/>
      <c r="I93" s="114"/>
      <c r="J93" s="116"/>
      <c r="K93" s="114"/>
      <c r="L93" s="114"/>
      <c r="M93" s="114"/>
      <c r="N93" s="114"/>
      <c r="O93" s="116"/>
      <c r="P93" s="116"/>
      <c r="Q93" s="116"/>
      <c r="R93" s="116"/>
      <c r="S93" s="117"/>
      <c r="T93" s="118"/>
      <c r="U93" s="114"/>
      <c r="V93" s="116"/>
      <c r="W93" s="114"/>
      <c r="X93" s="181"/>
      <c r="Y93" s="181"/>
      <c r="Z93" s="183"/>
      <c r="AA93" s="118"/>
      <c r="AB93" s="114"/>
      <c r="AC93" s="116"/>
      <c r="AD93" s="114"/>
      <c r="AE93" s="181"/>
      <c r="AF93" s="181"/>
      <c r="AG93" s="183"/>
      <c r="AH93" s="118"/>
      <c r="AI93" s="114"/>
      <c r="AJ93" s="114"/>
      <c r="AK93" s="116"/>
      <c r="AL93" s="114"/>
      <c r="AM93" s="181"/>
      <c r="AN93" s="181"/>
      <c r="AO93" s="183"/>
      <c r="AP93" s="118"/>
      <c r="AQ93" s="114"/>
      <c r="AR93" s="114"/>
      <c r="AS93" s="116"/>
      <c r="AT93" s="114"/>
      <c r="AU93" s="181"/>
      <c r="AV93" s="181"/>
      <c r="AW93" s="183"/>
      <c r="AX93" s="118"/>
      <c r="AY93" s="114"/>
      <c r="AZ93" s="114"/>
      <c r="BA93" s="116"/>
      <c r="BB93" s="119"/>
      <c r="BC93" s="182"/>
      <c r="BD93" s="181"/>
      <c r="BE93" s="183"/>
      <c r="BF93" s="118"/>
      <c r="BG93" s="114"/>
      <c r="BH93" s="181"/>
      <c r="BI93" s="116"/>
      <c r="BJ93" s="114"/>
      <c r="BK93" s="181"/>
      <c r="BL93" s="181"/>
      <c r="BM93" s="183"/>
      <c r="BN93" s="120"/>
      <c r="BO93" s="118"/>
      <c r="BP93" s="115"/>
      <c r="BQ93" s="118"/>
      <c r="BR93" s="115"/>
    </row>
    <row r="94" spans="1:72" ht="14.1" customHeight="1">
      <c r="A94" s="112"/>
      <c r="B94" s="195" t="s">
        <v>186</v>
      </c>
      <c r="C94" s="113"/>
      <c r="D94" s="181"/>
      <c r="E94" s="114">
        <v>5</v>
      </c>
      <c r="F94" s="112"/>
      <c r="G94" s="112"/>
      <c r="H94" s="124" t="s">
        <v>360</v>
      </c>
      <c r="I94" s="125"/>
      <c r="J94" s="126" t="s">
        <v>342</v>
      </c>
      <c r="K94" s="112"/>
      <c r="L94" s="127" t="s">
        <v>361</v>
      </c>
      <c r="M94" s="112"/>
      <c r="N94" s="112"/>
      <c r="O94" s="116" t="s">
        <v>181</v>
      </c>
      <c r="P94" s="112" t="s">
        <v>362</v>
      </c>
      <c r="Q94" s="368" t="s">
        <v>0</v>
      </c>
      <c r="R94" s="368"/>
      <c r="S94" s="117"/>
      <c r="T94" s="382" t="s">
        <v>361</v>
      </c>
      <c r="U94" s="382"/>
      <c r="V94" s="116"/>
      <c r="W94" s="128" t="s">
        <v>362</v>
      </c>
      <c r="X94" s="181"/>
      <c r="Y94" s="381"/>
      <c r="Z94" s="381"/>
      <c r="AA94" s="382" t="s">
        <v>361</v>
      </c>
      <c r="AB94" s="382"/>
      <c r="AC94" s="116"/>
      <c r="AD94" s="128" t="s">
        <v>362</v>
      </c>
      <c r="AE94" s="181"/>
      <c r="AF94" s="381"/>
      <c r="AG94" s="381"/>
      <c r="AH94" s="382" t="s">
        <v>361</v>
      </c>
      <c r="AI94" s="382"/>
      <c r="AJ94" s="114"/>
      <c r="AK94" s="116"/>
      <c r="AL94" s="128" t="s">
        <v>362</v>
      </c>
      <c r="AM94" s="181"/>
      <c r="AN94" s="381"/>
      <c r="AO94" s="381"/>
      <c r="AP94" s="382" t="s">
        <v>361</v>
      </c>
      <c r="AQ94" s="382"/>
      <c r="AR94" s="114"/>
      <c r="AS94" s="116"/>
      <c r="AT94" s="128" t="s">
        <v>362</v>
      </c>
      <c r="AU94" s="181"/>
      <c r="AV94" s="381"/>
      <c r="AW94" s="381"/>
      <c r="AX94" s="382" t="s">
        <v>361</v>
      </c>
      <c r="AY94" s="382"/>
      <c r="AZ94" s="114"/>
      <c r="BA94" s="116" t="s">
        <v>181</v>
      </c>
      <c r="BB94" s="128" t="s">
        <v>362</v>
      </c>
      <c r="BC94" s="181" t="s">
        <v>0</v>
      </c>
      <c r="BD94" s="381"/>
      <c r="BE94" s="381"/>
      <c r="BF94" s="382" t="s">
        <v>361</v>
      </c>
      <c r="BG94" s="382"/>
      <c r="BH94" s="181"/>
      <c r="BI94" s="116"/>
      <c r="BJ94" s="128" t="s">
        <v>362</v>
      </c>
      <c r="BK94" s="181"/>
      <c r="BL94" s="381"/>
      <c r="BM94" s="381"/>
      <c r="BN94" s="120"/>
      <c r="BO94" s="121"/>
      <c r="BP94" s="122"/>
      <c r="BQ94" s="121"/>
      <c r="BR94" s="122"/>
    </row>
    <row r="95" spans="1:72" ht="20.45" customHeight="1" thickBot="1">
      <c r="A95" s="112"/>
      <c r="B95" s="279" t="s">
        <v>189</v>
      </c>
      <c r="C95" s="113"/>
      <c r="D95" s="181"/>
      <c r="E95" s="114"/>
      <c r="F95" s="112"/>
      <c r="G95" s="112"/>
      <c r="H95" s="124" t="s">
        <v>360</v>
      </c>
      <c r="I95" s="125"/>
      <c r="J95" s="126" t="s">
        <v>342</v>
      </c>
      <c r="K95" s="112"/>
      <c r="L95" s="127" t="s">
        <v>361</v>
      </c>
      <c r="M95" s="112"/>
      <c r="N95" s="112"/>
      <c r="O95" s="116"/>
      <c r="P95" s="112" t="s">
        <v>362</v>
      </c>
      <c r="Q95" s="368"/>
      <c r="R95" s="368"/>
      <c r="S95" s="117"/>
      <c r="T95" s="382" t="s">
        <v>361</v>
      </c>
      <c r="U95" s="382"/>
      <c r="V95" s="116"/>
      <c r="W95" s="128" t="s">
        <v>362</v>
      </c>
      <c r="X95" s="181"/>
      <c r="Y95" s="381"/>
      <c r="Z95" s="381"/>
      <c r="AA95" s="382" t="s">
        <v>361</v>
      </c>
      <c r="AB95" s="382"/>
      <c r="AC95" s="116"/>
      <c r="AD95" s="128" t="s">
        <v>362</v>
      </c>
      <c r="AE95" s="181"/>
      <c r="AF95" s="381"/>
      <c r="AG95" s="381"/>
      <c r="AH95" s="382" t="s">
        <v>361</v>
      </c>
      <c r="AI95" s="382"/>
      <c r="AJ95" s="114"/>
      <c r="AK95" s="116"/>
      <c r="AL95" s="128" t="s">
        <v>362</v>
      </c>
      <c r="AM95" s="181"/>
      <c r="AN95" s="381"/>
      <c r="AO95" s="381"/>
      <c r="AP95" s="382" t="s">
        <v>361</v>
      </c>
      <c r="AQ95" s="382"/>
      <c r="AR95" s="114"/>
      <c r="AS95" s="116"/>
      <c r="AT95" s="128" t="s">
        <v>362</v>
      </c>
      <c r="AU95" s="181"/>
      <c r="AV95" s="381"/>
      <c r="AW95" s="381"/>
      <c r="AX95" s="382" t="s">
        <v>361</v>
      </c>
      <c r="AY95" s="382"/>
      <c r="AZ95" s="114"/>
      <c r="BA95" s="116"/>
      <c r="BB95" s="128" t="s">
        <v>362</v>
      </c>
      <c r="BC95" s="181"/>
      <c r="BD95" s="381"/>
      <c r="BE95" s="381"/>
      <c r="BF95" s="382" t="s">
        <v>361</v>
      </c>
      <c r="BG95" s="382"/>
      <c r="BH95" s="181"/>
      <c r="BI95" s="116"/>
      <c r="BJ95" s="128" t="s">
        <v>362</v>
      </c>
      <c r="BK95" s="181"/>
      <c r="BL95" s="381"/>
      <c r="BM95" s="381"/>
      <c r="BN95" s="120"/>
      <c r="BO95" s="121"/>
      <c r="BP95" s="122"/>
      <c r="BQ95" s="121"/>
      <c r="BR95" s="122"/>
    </row>
    <row r="96" spans="1:72" ht="21" hidden="1" customHeight="1" thickBot="1">
      <c r="A96" s="129"/>
      <c r="B96" s="130" t="s">
        <v>364</v>
      </c>
      <c r="C96" s="114" t="s">
        <v>22</v>
      </c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2"/>
      <c r="BO96" s="131"/>
      <c r="BP96" s="131"/>
      <c r="BQ96" s="131"/>
      <c r="BR96" s="133"/>
    </row>
    <row r="97" spans="1:70" ht="27" hidden="1" customHeight="1">
      <c r="A97" s="101"/>
      <c r="B97" s="102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</row>
    <row r="98" spans="1:70" ht="27" hidden="1" customHeight="1" thickBot="1">
      <c r="A98" s="101"/>
      <c r="B98" s="102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</row>
    <row r="99" spans="1:70" ht="18.600000000000001" customHeight="1" thickBot="1">
      <c r="A99" s="106"/>
      <c r="B99" s="105" t="s">
        <v>366</v>
      </c>
      <c r="C99" s="379"/>
      <c r="D99" s="379"/>
      <c r="E99" s="379"/>
      <c r="F99" s="379"/>
      <c r="G99" s="379"/>
      <c r="H99" s="379"/>
      <c r="I99" s="104"/>
      <c r="J99" s="380" t="s">
        <v>361</v>
      </c>
      <c r="K99" s="380"/>
      <c r="L99" s="380"/>
      <c r="M99" s="104"/>
      <c r="N99" s="104"/>
      <c r="O99" s="104" t="s">
        <v>354</v>
      </c>
      <c r="P99" s="104" t="s">
        <v>362</v>
      </c>
      <c r="Q99" s="375" t="s">
        <v>367</v>
      </c>
      <c r="R99" s="375"/>
      <c r="S99" s="375"/>
      <c r="T99" s="371" t="s">
        <v>361</v>
      </c>
      <c r="U99" s="371"/>
      <c r="V99" s="104"/>
      <c r="W99" s="104" t="s">
        <v>362</v>
      </c>
      <c r="X99" s="370"/>
      <c r="Y99" s="370"/>
      <c r="Z99" s="370"/>
      <c r="AA99" s="371" t="s">
        <v>361</v>
      </c>
      <c r="AB99" s="371"/>
      <c r="AC99" s="104"/>
      <c r="AD99" s="104" t="s">
        <v>362</v>
      </c>
      <c r="AE99" s="370"/>
      <c r="AF99" s="370"/>
      <c r="AG99" s="370"/>
      <c r="AH99" s="371" t="s">
        <v>361</v>
      </c>
      <c r="AI99" s="371"/>
      <c r="AJ99" s="104"/>
      <c r="AK99" s="104"/>
      <c r="AL99" s="104" t="s">
        <v>362</v>
      </c>
      <c r="AM99" s="370"/>
      <c r="AN99" s="370"/>
      <c r="AO99" s="370"/>
      <c r="AP99" s="371" t="s">
        <v>361</v>
      </c>
      <c r="AQ99" s="371"/>
      <c r="AR99" s="104"/>
      <c r="AS99" s="104" t="s">
        <v>336</v>
      </c>
      <c r="AT99" s="104" t="s">
        <v>362</v>
      </c>
      <c r="AU99" s="370" t="s">
        <v>368</v>
      </c>
      <c r="AV99" s="370"/>
      <c r="AW99" s="370"/>
      <c r="AX99" s="371" t="s">
        <v>361</v>
      </c>
      <c r="AY99" s="371"/>
      <c r="AZ99" s="104"/>
      <c r="BA99" s="104" t="s">
        <v>181</v>
      </c>
      <c r="BB99" s="104" t="s">
        <v>362</v>
      </c>
      <c r="BC99" s="370" t="s">
        <v>369</v>
      </c>
      <c r="BD99" s="370"/>
      <c r="BE99" s="370"/>
      <c r="BF99" s="371" t="s">
        <v>361</v>
      </c>
      <c r="BG99" s="371"/>
      <c r="BH99" s="104"/>
      <c r="BI99" s="104" t="s">
        <v>335</v>
      </c>
      <c r="BJ99" s="104" t="s">
        <v>362</v>
      </c>
      <c r="BK99" s="370" t="s">
        <v>370</v>
      </c>
      <c r="BL99" s="370"/>
      <c r="BM99" s="370"/>
      <c r="BN99" s="135"/>
      <c r="BO99" s="101"/>
      <c r="BP99" s="101"/>
      <c r="BQ99" s="101"/>
      <c r="BR99" s="101"/>
    </row>
    <row r="100" spans="1:70" ht="19.5" hidden="1" customHeight="1" thickBot="1">
      <c r="A100" s="101"/>
      <c r="B100" s="102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</row>
    <row r="101" spans="1:70" ht="11.1" customHeight="1" thickBot="1">
      <c r="A101" s="106"/>
      <c r="B101" s="105" t="s">
        <v>186</v>
      </c>
      <c r="C101" s="379"/>
      <c r="D101" s="379"/>
      <c r="E101" s="379"/>
      <c r="F101" s="379"/>
      <c r="G101" s="379"/>
      <c r="H101" s="379"/>
      <c r="I101" s="104"/>
      <c r="J101" s="380" t="s">
        <v>361</v>
      </c>
      <c r="K101" s="380"/>
      <c r="L101" s="380"/>
      <c r="M101" s="104"/>
      <c r="N101" s="104"/>
      <c r="O101" s="104" t="s">
        <v>336</v>
      </c>
      <c r="P101" s="104" t="s">
        <v>362</v>
      </c>
      <c r="Q101" s="375" t="s">
        <v>368</v>
      </c>
      <c r="R101" s="375"/>
      <c r="S101" s="375"/>
      <c r="T101" s="371" t="s">
        <v>361</v>
      </c>
      <c r="U101" s="371"/>
      <c r="V101" s="104"/>
      <c r="W101" s="104" t="s">
        <v>362</v>
      </c>
      <c r="X101" s="370"/>
      <c r="Y101" s="370"/>
      <c r="Z101" s="370"/>
      <c r="AA101" s="371" t="s">
        <v>361</v>
      </c>
      <c r="AB101" s="371"/>
      <c r="AC101" s="104"/>
      <c r="AD101" s="104" t="s">
        <v>362</v>
      </c>
      <c r="AE101" s="370"/>
      <c r="AF101" s="370"/>
      <c r="AG101" s="370"/>
      <c r="AH101" s="371" t="s">
        <v>361</v>
      </c>
      <c r="AI101" s="371"/>
      <c r="AJ101" s="104"/>
      <c r="AK101" s="104"/>
      <c r="AL101" s="104" t="s">
        <v>362</v>
      </c>
      <c r="AM101" s="370"/>
      <c r="AN101" s="370"/>
      <c r="AO101" s="370"/>
      <c r="AP101" s="371" t="s">
        <v>361</v>
      </c>
      <c r="AQ101" s="371"/>
      <c r="AR101" s="104"/>
      <c r="AS101" s="104" t="s">
        <v>335</v>
      </c>
      <c r="AT101" s="104" t="s">
        <v>362</v>
      </c>
      <c r="AU101" s="370" t="s">
        <v>370</v>
      </c>
      <c r="AV101" s="370"/>
      <c r="AW101" s="370"/>
      <c r="AX101" s="371" t="s">
        <v>361</v>
      </c>
      <c r="AY101" s="371"/>
      <c r="AZ101" s="104"/>
      <c r="BA101" s="104" t="s">
        <v>181</v>
      </c>
      <c r="BB101" s="104" t="s">
        <v>362</v>
      </c>
      <c r="BC101" s="370" t="s">
        <v>369</v>
      </c>
      <c r="BD101" s="370"/>
      <c r="BE101" s="370"/>
      <c r="BF101" s="371" t="s">
        <v>361</v>
      </c>
      <c r="BG101" s="371"/>
      <c r="BH101" s="104"/>
      <c r="BI101" s="104"/>
      <c r="BJ101" s="104" t="s">
        <v>362</v>
      </c>
      <c r="BK101" s="370"/>
      <c r="BL101" s="370"/>
      <c r="BM101" s="370"/>
      <c r="BN101" s="135"/>
      <c r="BO101" s="101"/>
      <c r="BP101" s="101"/>
      <c r="BQ101" s="101"/>
      <c r="BR101" s="101"/>
    </row>
    <row r="102" spans="1:70" ht="9.9499999999999993" customHeight="1">
      <c r="A102" s="112"/>
      <c r="B102" s="136" t="s">
        <v>371</v>
      </c>
      <c r="C102" s="377"/>
      <c r="D102" s="377"/>
      <c r="E102" s="377"/>
      <c r="F102" s="377"/>
      <c r="G102" s="377"/>
      <c r="H102" s="377"/>
      <c r="I102" s="112"/>
      <c r="J102" s="378" t="s">
        <v>361</v>
      </c>
      <c r="K102" s="378"/>
      <c r="L102" s="378"/>
      <c r="M102" s="112"/>
      <c r="N102" s="112"/>
      <c r="O102" s="116" t="s">
        <v>336</v>
      </c>
      <c r="P102" s="112" t="s">
        <v>362</v>
      </c>
      <c r="Q102" s="368" t="s">
        <v>368</v>
      </c>
      <c r="R102" s="368"/>
      <c r="S102" s="368"/>
      <c r="T102" s="363" t="s">
        <v>361</v>
      </c>
      <c r="U102" s="363"/>
      <c r="V102" s="116"/>
      <c r="W102" s="112" t="s">
        <v>362</v>
      </c>
      <c r="X102" s="376"/>
      <c r="Y102" s="376"/>
      <c r="Z102" s="376"/>
      <c r="AA102" s="363" t="s">
        <v>361</v>
      </c>
      <c r="AB102" s="363"/>
      <c r="AC102" s="116"/>
      <c r="AD102" s="112" t="s">
        <v>362</v>
      </c>
      <c r="AE102" s="376"/>
      <c r="AF102" s="376"/>
      <c r="AG102" s="376"/>
      <c r="AH102" s="363" t="s">
        <v>361</v>
      </c>
      <c r="AI102" s="363"/>
      <c r="AJ102" s="112"/>
      <c r="AK102" s="116"/>
      <c r="AL102" s="112" t="s">
        <v>362</v>
      </c>
      <c r="AM102" s="376"/>
      <c r="AN102" s="376"/>
      <c r="AO102" s="376"/>
      <c r="AP102" s="363" t="s">
        <v>361</v>
      </c>
      <c r="AQ102" s="363"/>
      <c r="AR102" s="112"/>
      <c r="AS102" s="116" t="s">
        <v>335</v>
      </c>
      <c r="AT102" s="112" t="s">
        <v>362</v>
      </c>
      <c r="AU102" s="376" t="s">
        <v>370</v>
      </c>
      <c r="AV102" s="376"/>
      <c r="AW102" s="376"/>
      <c r="AX102" s="363" t="s">
        <v>361</v>
      </c>
      <c r="AY102" s="363"/>
      <c r="AZ102" s="112"/>
      <c r="BA102" s="116" t="s">
        <v>181</v>
      </c>
      <c r="BB102" s="112" t="s">
        <v>362</v>
      </c>
      <c r="BC102" s="376" t="s">
        <v>369</v>
      </c>
      <c r="BD102" s="376"/>
      <c r="BE102" s="376"/>
      <c r="BF102" s="363" t="s">
        <v>361</v>
      </c>
      <c r="BG102" s="363"/>
      <c r="BH102" s="112"/>
      <c r="BI102" s="116"/>
      <c r="BJ102" s="112" t="s">
        <v>362</v>
      </c>
      <c r="BK102" s="376"/>
      <c r="BL102" s="376"/>
      <c r="BM102" s="376"/>
      <c r="BN102" s="135"/>
      <c r="BO102" s="101"/>
      <c r="BP102" s="101"/>
      <c r="BQ102" s="101"/>
      <c r="BR102" s="101"/>
    </row>
    <row r="103" spans="1:70" ht="12.6" customHeight="1" thickBot="1">
      <c r="A103" s="112"/>
      <c r="B103" s="136" t="s">
        <v>372</v>
      </c>
      <c r="C103" s="377"/>
      <c r="D103" s="377"/>
      <c r="E103" s="377"/>
      <c r="F103" s="377"/>
      <c r="G103" s="377"/>
      <c r="H103" s="377"/>
      <c r="I103" s="112"/>
      <c r="J103" s="378" t="s">
        <v>361</v>
      </c>
      <c r="K103" s="378"/>
      <c r="L103" s="378"/>
      <c r="M103" s="112"/>
      <c r="N103" s="112"/>
      <c r="O103" s="116"/>
      <c r="P103" s="112" t="s">
        <v>362</v>
      </c>
      <c r="Q103" s="368"/>
      <c r="R103" s="368"/>
      <c r="S103" s="368"/>
      <c r="T103" s="363" t="s">
        <v>361</v>
      </c>
      <c r="U103" s="363"/>
      <c r="V103" s="116"/>
      <c r="W103" s="112" t="s">
        <v>362</v>
      </c>
      <c r="X103" s="376"/>
      <c r="Y103" s="376"/>
      <c r="Z103" s="376"/>
      <c r="AA103" s="363" t="s">
        <v>361</v>
      </c>
      <c r="AB103" s="363"/>
      <c r="AC103" s="116"/>
      <c r="AD103" s="112" t="s">
        <v>362</v>
      </c>
      <c r="AE103" s="376"/>
      <c r="AF103" s="376"/>
      <c r="AG103" s="376"/>
      <c r="AH103" s="363" t="s">
        <v>361</v>
      </c>
      <c r="AI103" s="363"/>
      <c r="AJ103" s="112"/>
      <c r="AK103" s="116"/>
      <c r="AL103" s="112" t="s">
        <v>362</v>
      </c>
      <c r="AM103" s="376"/>
      <c r="AN103" s="376"/>
      <c r="AO103" s="376"/>
      <c r="AP103" s="363" t="s">
        <v>361</v>
      </c>
      <c r="AQ103" s="363"/>
      <c r="AR103" s="112"/>
      <c r="AS103" s="116"/>
      <c r="AT103" s="112" t="s">
        <v>362</v>
      </c>
      <c r="AU103" s="376"/>
      <c r="AV103" s="376"/>
      <c r="AW103" s="376"/>
      <c r="AX103" s="363" t="s">
        <v>361</v>
      </c>
      <c r="AY103" s="363"/>
      <c r="AZ103" s="112"/>
      <c r="BA103" s="116"/>
      <c r="BB103" s="112" t="s">
        <v>362</v>
      </c>
      <c r="BC103" s="376"/>
      <c r="BD103" s="376"/>
      <c r="BE103" s="376"/>
      <c r="BF103" s="363" t="s">
        <v>361</v>
      </c>
      <c r="BG103" s="363"/>
      <c r="BH103" s="112"/>
      <c r="BI103" s="116"/>
      <c r="BJ103" s="112" t="s">
        <v>362</v>
      </c>
      <c r="BK103" s="376"/>
      <c r="BL103" s="376"/>
      <c r="BM103" s="376"/>
      <c r="BN103" s="135"/>
      <c r="BO103" s="101"/>
      <c r="BP103" s="101"/>
      <c r="BQ103" s="101"/>
      <c r="BR103" s="101"/>
    </row>
    <row r="104" spans="1:70" ht="3.6" hidden="1" customHeight="1" thickBot="1">
      <c r="A104" s="101"/>
      <c r="B104" s="102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</row>
    <row r="105" spans="1:70" ht="18" customHeight="1" thickBot="1">
      <c r="A105" s="106"/>
      <c r="B105" s="105" t="s">
        <v>373</v>
      </c>
      <c r="C105" s="379"/>
      <c r="D105" s="379"/>
      <c r="E105" s="379"/>
      <c r="F105" s="379"/>
      <c r="G105" s="379"/>
      <c r="H105" s="379"/>
      <c r="I105" s="104"/>
      <c r="J105" s="380" t="s">
        <v>361</v>
      </c>
      <c r="K105" s="380"/>
      <c r="L105" s="380"/>
      <c r="M105" s="104"/>
      <c r="N105" s="104"/>
      <c r="O105" s="104" t="s">
        <v>336</v>
      </c>
      <c r="P105" s="104" t="s">
        <v>362</v>
      </c>
      <c r="Q105" s="375" t="s">
        <v>368</v>
      </c>
      <c r="R105" s="375"/>
      <c r="S105" s="375"/>
      <c r="T105" s="371" t="s">
        <v>361</v>
      </c>
      <c r="U105" s="371"/>
      <c r="V105" s="104"/>
      <c r="W105" s="104" t="s">
        <v>362</v>
      </c>
      <c r="X105" s="370"/>
      <c r="Y105" s="370"/>
      <c r="Z105" s="370"/>
      <c r="AA105" s="371" t="s">
        <v>361</v>
      </c>
      <c r="AB105" s="371"/>
      <c r="AC105" s="104"/>
      <c r="AD105" s="104" t="s">
        <v>362</v>
      </c>
      <c r="AE105" s="370"/>
      <c r="AF105" s="370"/>
      <c r="AG105" s="370"/>
      <c r="AH105" s="371" t="s">
        <v>361</v>
      </c>
      <c r="AI105" s="371"/>
      <c r="AJ105" s="104"/>
      <c r="AK105" s="104"/>
      <c r="AL105" s="104" t="s">
        <v>362</v>
      </c>
      <c r="AM105" s="370"/>
      <c r="AN105" s="370"/>
      <c r="AO105" s="370"/>
      <c r="AP105" s="371" t="s">
        <v>361</v>
      </c>
      <c r="AQ105" s="371"/>
      <c r="AR105" s="104"/>
      <c r="AS105" s="104" t="s">
        <v>181</v>
      </c>
      <c r="AT105" s="104" t="s">
        <v>362</v>
      </c>
      <c r="AU105" s="370" t="s">
        <v>369</v>
      </c>
      <c r="AV105" s="370"/>
      <c r="AW105" s="370"/>
      <c r="AX105" s="371" t="s">
        <v>361</v>
      </c>
      <c r="AY105" s="371"/>
      <c r="AZ105" s="104"/>
      <c r="BA105" s="104"/>
      <c r="BB105" s="104" t="s">
        <v>362</v>
      </c>
      <c r="BC105" s="370"/>
      <c r="BD105" s="370"/>
      <c r="BE105" s="370"/>
      <c r="BF105" s="371" t="s">
        <v>361</v>
      </c>
      <c r="BG105" s="371"/>
      <c r="BH105" s="104"/>
      <c r="BI105" s="104" t="s">
        <v>335</v>
      </c>
      <c r="BJ105" s="104" t="s">
        <v>362</v>
      </c>
      <c r="BK105" s="370" t="s">
        <v>370</v>
      </c>
      <c r="BL105" s="370"/>
      <c r="BM105" s="370"/>
      <c r="BN105" s="135"/>
      <c r="BO105" s="101"/>
      <c r="BP105" s="101"/>
      <c r="BQ105" s="101"/>
      <c r="BR105" s="101"/>
    </row>
    <row r="106" spans="1:70" ht="10.5" customHeight="1">
      <c r="A106" s="112"/>
      <c r="B106" s="136" t="s">
        <v>371</v>
      </c>
      <c r="C106" s="377"/>
      <c r="D106" s="377"/>
      <c r="E106" s="377"/>
      <c r="F106" s="377"/>
      <c r="G106" s="377"/>
      <c r="H106" s="377"/>
      <c r="I106" s="112"/>
      <c r="J106" s="378" t="s">
        <v>361</v>
      </c>
      <c r="K106" s="378"/>
      <c r="L106" s="378"/>
      <c r="M106" s="112"/>
      <c r="N106" s="112"/>
      <c r="O106" s="116" t="s">
        <v>336</v>
      </c>
      <c r="P106" s="112" t="s">
        <v>362</v>
      </c>
      <c r="Q106" s="368" t="s">
        <v>368</v>
      </c>
      <c r="R106" s="368"/>
      <c r="S106" s="368"/>
      <c r="T106" s="363" t="s">
        <v>361</v>
      </c>
      <c r="U106" s="363"/>
      <c r="V106" s="116"/>
      <c r="W106" s="112" t="s">
        <v>362</v>
      </c>
      <c r="X106" s="376"/>
      <c r="Y106" s="376"/>
      <c r="Z106" s="376"/>
      <c r="AA106" s="363" t="s">
        <v>361</v>
      </c>
      <c r="AB106" s="363"/>
      <c r="AC106" s="116"/>
      <c r="AD106" s="112" t="s">
        <v>362</v>
      </c>
      <c r="AE106" s="376"/>
      <c r="AF106" s="376"/>
      <c r="AG106" s="376"/>
      <c r="AH106" s="363" t="s">
        <v>361</v>
      </c>
      <c r="AI106" s="363"/>
      <c r="AJ106" s="112"/>
      <c r="AK106" s="116"/>
      <c r="AL106" s="112" t="s">
        <v>362</v>
      </c>
      <c r="AM106" s="376"/>
      <c r="AN106" s="376"/>
      <c r="AO106" s="376"/>
      <c r="AP106" s="363" t="s">
        <v>361</v>
      </c>
      <c r="AQ106" s="363"/>
      <c r="AR106" s="112"/>
      <c r="AS106" s="116" t="s">
        <v>181</v>
      </c>
      <c r="AT106" s="112" t="s">
        <v>362</v>
      </c>
      <c r="AU106" s="376" t="s">
        <v>369</v>
      </c>
      <c r="AV106" s="376"/>
      <c r="AW106" s="376"/>
      <c r="AX106" s="363" t="s">
        <v>361</v>
      </c>
      <c r="AY106" s="363"/>
      <c r="AZ106" s="112"/>
      <c r="BA106" s="116"/>
      <c r="BB106" s="112" t="s">
        <v>362</v>
      </c>
      <c r="BC106" s="376"/>
      <c r="BD106" s="376"/>
      <c r="BE106" s="376"/>
      <c r="BF106" s="363" t="s">
        <v>361</v>
      </c>
      <c r="BG106" s="363"/>
      <c r="BH106" s="112"/>
      <c r="BI106" s="116" t="s">
        <v>335</v>
      </c>
      <c r="BJ106" s="112" t="s">
        <v>362</v>
      </c>
      <c r="BK106" s="376" t="s">
        <v>370</v>
      </c>
      <c r="BL106" s="376"/>
      <c r="BM106" s="376"/>
      <c r="BN106" s="135"/>
      <c r="BO106" s="101"/>
      <c r="BP106" s="101"/>
      <c r="BQ106" s="101"/>
      <c r="BR106" s="101"/>
    </row>
    <row r="107" spans="1:70" ht="12" customHeight="1" thickBot="1">
      <c r="A107" s="112"/>
      <c r="B107" s="136" t="s">
        <v>372</v>
      </c>
      <c r="C107" s="377"/>
      <c r="D107" s="377"/>
      <c r="E107" s="377"/>
      <c r="F107" s="377"/>
      <c r="G107" s="377"/>
      <c r="H107" s="377"/>
      <c r="I107" s="112"/>
      <c r="J107" s="378" t="s">
        <v>361</v>
      </c>
      <c r="K107" s="378"/>
      <c r="L107" s="378"/>
      <c r="M107" s="112"/>
      <c r="N107" s="112"/>
      <c r="O107" s="116"/>
      <c r="P107" s="112" t="s">
        <v>362</v>
      </c>
      <c r="Q107" s="368"/>
      <c r="R107" s="368"/>
      <c r="S107" s="368"/>
      <c r="T107" s="363" t="s">
        <v>361</v>
      </c>
      <c r="U107" s="363"/>
      <c r="V107" s="116"/>
      <c r="W107" s="112" t="s">
        <v>362</v>
      </c>
      <c r="X107" s="376"/>
      <c r="Y107" s="376"/>
      <c r="Z107" s="376"/>
      <c r="AA107" s="363" t="s">
        <v>361</v>
      </c>
      <c r="AB107" s="363"/>
      <c r="AC107" s="116"/>
      <c r="AD107" s="112" t="s">
        <v>362</v>
      </c>
      <c r="AE107" s="376"/>
      <c r="AF107" s="376"/>
      <c r="AG107" s="376"/>
      <c r="AH107" s="363" t="s">
        <v>361</v>
      </c>
      <c r="AI107" s="363"/>
      <c r="AJ107" s="112"/>
      <c r="AK107" s="116"/>
      <c r="AL107" s="112" t="s">
        <v>362</v>
      </c>
      <c r="AM107" s="376"/>
      <c r="AN107" s="376"/>
      <c r="AO107" s="376"/>
      <c r="AP107" s="363" t="s">
        <v>361</v>
      </c>
      <c r="AQ107" s="363"/>
      <c r="AR107" s="112"/>
      <c r="AS107" s="116"/>
      <c r="AT107" s="112" t="s">
        <v>362</v>
      </c>
      <c r="AU107" s="376"/>
      <c r="AV107" s="376"/>
      <c r="AW107" s="376"/>
      <c r="AX107" s="363" t="s">
        <v>361</v>
      </c>
      <c r="AY107" s="363"/>
      <c r="AZ107" s="112"/>
      <c r="BA107" s="116"/>
      <c r="BB107" s="112" t="s">
        <v>362</v>
      </c>
      <c r="BC107" s="376"/>
      <c r="BD107" s="376"/>
      <c r="BE107" s="376"/>
      <c r="BF107" s="363" t="s">
        <v>361</v>
      </c>
      <c r="BG107" s="363"/>
      <c r="BH107" s="112"/>
      <c r="BI107" s="116"/>
      <c r="BJ107" s="112" t="s">
        <v>362</v>
      </c>
      <c r="BK107" s="376"/>
      <c r="BL107" s="376"/>
      <c r="BM107" s="376"/>
      <c r="BN107" s="135"/>
      <c r="BO107" s="101"/>
      <c r="BP107" s="101"/>
      <c r="BQ107" s="101"/>
      <c r="BR107" s="101"/>
    </row>
    <row r="108" spans="1:70" ht="3.6" hidden="1" customHeight="1" thickBot="1">
      <c r="A108" s="101"/>
      <c r="B108" s="102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</row>
    <row r="109" spans="1:70" ht="13.5" customHeight="1" thickBot="1">
      <c r="A109" s="106" t="s">
        <v>374</v>
      </c>
      <c r="B109" s="137" t="s">
        <v>375</v>
      </c>
      <c r="C109" s="138"/>
      <c r="D109" s="283"/>
      <c r="E109" s="138">
        <v>6</v>
      </c>
      <c r="F109" s="139"/>
      <c r="G109" s="139"/>
      <c r="H109" s="139"/>
      <c r="I109" s="400"/>
      <c r="J109" s="401"/>
      <c r="K109" s="401"/>
      <c r="L109" s="401"/>
      <c r="M109" s="401"/>
      <c r="N109" s="401"/>
      <c r="O109" s="402"/>
      <c r="P109" s="104" t="s">
        <v>362</v>
      </c>
      <c r="Q109" s="375" t="s">
        <v>368</v>
      </c>
      <c r="R109" s="375"/>
      <c r="S109" s="375"/>
      <c r="T109" s="371"/>
      <c r="U109" s="371"/>
      <c r="V109" s="371"/>
      <c r="W109" s="104" t="s">
        <v>362</v>
      </c>
      <c r="X109" s="370"/>
      <c r="Y109" s="370"/>
      <c r="Z109" s="370"/>
      <c r="AA109" s="371"/>
      <c r="AB109" s="371"/>
      <c r="AC109" s="371"/>
      <c r="AD109" s="104" t="s">
        <v>362</v>
      </c>
      <c r="AE109" s="370"/>
      <c r="AF109" s="370"/>
      <c r="AG109" s="370"/>
      <c r="AH109" s="371"/>
      <c r="AI109" s="371"/>
      <c r="AJ109" s="371"/>
      <c r="AK109" s="371"/>
      <c r="AL109" s="104" t="s">
        <v>362</v>
      </c>
      <c r="AM109" s="370"/>
      <c r="AN109" s="370"/>
      <c r="AO109" s="370"/>
      <c r="AP109" s="371"/>
      <c r="AQ109" s="371"/>
      <c r="AR109" s="371"/>
      <c r="AS109" s="371"/>
      <c r="AT109" s="104" t="s">
        <v>362</v>
      </c>
      <c r="AU109" s="370"/>
      <c r="AV109" s="370"/>
      <c r="AW109" s="370"/>
      <c r="AX109" s="371"/>
      <c r="AY109" s="371"/>
      <c r="AZ109" s="371"/>
      <c r="BA109" s="371"/>
      <c r="BB109" s="104" t="s">
        <v>362</v>
      </c>
      <c r="BC109" s="370"/>
      <c r="BD109" s="370"/>
      <c r="BE109" s="370"/>
      <c r="BF109" s="371"/>
      <c r="BG109" s="371"/>
      <c r="BH109" s="371"/>
      <c r="BI109" s="371"/>
      <c r="BJ109" s="104" t="s">
        <v>362</v>
      </c>
      <c r="BK109" s="370" t="s">
        <v>368</v>
      </c>
      <c r="BL109" s="370"/>
      <c r="BM109" s="370"/>
      <c r="BN109" s="135"/>
      <c r="BO109" s="101"/>
      <c r="BP109" s="101"/>
      <c r="BQ109" s="101"/>
      <c r="BR109" s="101"/>
    </row>
    <row r="110" spans="1:70" ht="3.75" customHeight="1" thickBot="1">
      <c r="A110" s="101"/>
      <c r="B110" s="102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</row>
    <row r="111" spans="1:70" ht="18" customHeight="1" thickBot="1">
      <c r="A111" s="106"/>
      <c r="B111" s="105" t="s">
        <v>376</v>
      </c>
      <c r="C111" s="372"/>
      <c r="D111" s="373"/>
      <c r="E111" s="373"/>
      <c r="F111" s="373"/>
      <c r="G111" s="373"/>
      <c r="H111" s="373"/>
      <c r="I111" s="373"/>
      <c r="J111" s="373"/>
      <c r="K111" s="373"/>
      <c r="L111" s="373"/>
      <c r="M111" s="373"/>
      <c r="N111" s="373"/>
      <c r="O111" s="374"/>
      <c r="P111" s="104" t="s">
        <v>362</v>
      </c>
      <c r="Q111" s="375" t="s">
        <v>377</v>
      </c>
      <c r="R111" s="375"/>
      <c r="S111" s="375"/>
      <c r="T111" s="371"/>
      <c r="U111" s="371"/>
      <c r="V111" s="371"/>
      <c r="W111" s="104" t="s">
        <v>362</v>
      </c>
      <c r="X111" s="370"/>
      <c r="Y111" s="370"/>
      <c r="Z111" s="370"/>
      <c r="AA111" s="371"/>
      <c r="AB111" s="371"/>
      <c r="AC111" s="371"/>
      <c r="AD111" s="104" t="s">
        <v>362</v>
      </c>
      <c r="AE111" s="370"/>
      <c r="AF111" s="370"/>
      <c r="AG111" s="370"/>
      <c r="AH111" s="371"/>
      <c r="AI111" s="371"/>
      <c r="AJ111" s="371"/>
      <c r="AK111" s="371"/>
      <c r="AL111" s="104" t="s">
        <v>362</v>
      </c>
      <c r="AM111" s="370"/>
      <c r="AN111" s="370"/>
      <c r="AO111" s="370"/>
      <c r="AP111" s="371"/>
      <c r="AQ111" s="371"/>
      <c r="AR111" s="371"/>
      <c r="AS111" s="371"/>
      <c r="AT111" s="104" t="s">
        <v>362</v>
      </c>
      <c r="AU111" s="370"/>
      <c r="AV111" s="370"/>
      <c r="AW111" s="370"/>
      <c r="AX111" s="371"/>
      <c r="AY111" s="371"/>
      <c r="AZ111" s="371"/>
      <c r="BA111" s="371"/>
      <c r="BB111" s="104" t="s">
        <v>362</v>
      </c>
      <c r="BC111" s="370"/>
      <c r="BD111" s="370"/>
      <c r="BE111" s="370"/>
      <c r="BF111" s="371"/>
      <c r="BG111" s="371"/>
      <c r="BH111" s="371"/>
      <c r="BI111" s="371"/>
      <c r="BJ111" s="104" t="s">
        <v>362</v>
      </c>
      <c r="BK111" s="370" t="s">
        <v>377</v>
      </c>
      <c r="BL111" s="370"/>
      <c r="BM111" s="370"/>
      <c r="BN111" s="135"/>
      <c r="BO111" s="101"/>
      <c r="BP111" s="101"/>
      <c r="BQ111" s="101"/>
      <c r="BR111" s="101"/>
    </row>
    <row r="112" spans="1:70" ht="20.100000000000001" customHeight="1">
      <c r="A112" s="112"/>
      <c r="B112" s="123" t="s">
        <v>378</v>
      </c>
      <c r="C112" s="403"/>
      <c r="D112" s="404"/>
      <c r="E112" s="404"/>
      <c r="F112" s="404"/>
      <c r="G112" s="404"/>
      <c r="H112" s="404"/>
      <c r="I112" s="404"/>
      <c r="J112" s="404"/>
      <c r="K112" s="404"/>
      <c r="L112" s="404"/>
      <c r="M112" s="404"/>
      <c r="N112" s="404"/>
      <c r="O112" s="405"/>
      <c r="P112" s="112" t="s">
        <v>362</v>
      </c>
      <c r="Q112" s="368" t="s">
        <v>368</v>
      </c>
      <c r="R112" s="368"/>
      <c r="S112" s="368"/>
      <c r="T112" s="363"/>
      <c r="U112" s="363"/>
      <c r="V112" s="363"/>
      <c r="W112" s="112" t="s">
        <v>362</v>
      </c>
      <c r="X112" s="181"/>
      <c r="Y112" s="369"/>
      <c r="Z112" s="369"/>
      <c r="AA112" s="363"/>
      <c r="AB112" s="363"/>
      <c r="AC112" s="363"/>
      <c r="AD112" s="112" t="s">
        <v>362</v>
      </c>
      <c r="AE112" s="181"/>
      <c r="AF112" s="369"/>
      <c r="AG112" s="369"/>
      <c r="AH112" s="363"/>
      <c r="AI112" s="363"/>
      <c r="AJ112" s="363"/>
      <c r="AK112" s="363"/>
      <c r="AL112" s="112" t="s">
        <v>362</v>
      </c>
      <c r="AM112" s="181"/>
      <c r="AN112" s="369"/>
      <c r="AO112" s="369"/>
      <c r="AP112" s="363"/>
      <c r="AQ112" s="363"/>
      <c r="AR112" s="363"/>
      <c r="AS112" s="363"/>
      <c r="AT112" s="112" t="s">
        <v>362</v>
      </c>
      <c r="AU112" s="181"/>
      <c r="AV112" s="369"/>
      <c r="AW112" s="369"/>
      <c r="AX112" s="363"/>
      <c r="AY112" s="363"/>
      <c r="AZ112" s="363"/>
      <c r="BA112" s="363"/>
      <c r="BB112" s="112" t="s">
        <v>362</v>
      </c>
      <c r="BC112" s="181"/>
      <c r="BD112" s="369"/>
      <c r="BE112" s="369"/>
      <c r="BF112" s="363"/>
      <c r="BG112" s="363"/>
      <c r="BH112" s="363"/>
      <c r="BI112" s="363"/>
      <c r="BJ112" s="112" t="s">
        <v>362</v>
      </c>
      <c r="BK112" s="181" t="s">
        <v>20</v>
      </c>
      <c r="BL112" s="369"/>
      <c r="BM112" s="369"/>
      <c r="BN112" s="135"/>
      <c r="BO112" s="101"/>
      <c r="BP112" s="101"/>
      <c r="BQ112" s="101"/>
      <c r="BR112" s="101"/>
    </row>
    <row r="113" spans="1:70" ht="20.100000000000001" customHeight="1" thickBot="1">
      <c r="A113" s="112"/>
      <c r="B113" s="123" t="s">
        <v>379</v>
      </c>
      <c r="C113" s="365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7"/>
      <c r="P113" s="112" t="s">
        <v>362</v>
      </c>
      <c r="Q113" s="368" t="s">
        <v>380</v>
      </c>
      <c r="R113" s="368"/>
      <c r="S113" s="368"/>
      <c r="T113" s="363"/>
      <c r="U113" s="363"/>
      <c r="V113" s="363"/>
      <c r="W113" s="112" t="s">
        <v>362</v>
      </c>
      <c r="X113" s="181"/>
      <c r="Y113" s="369"/>
      <c r="Z113" s="369"/>
      <c r="AA113" s="363"/>
      <c r="AB113" s="363"/>
      <c r="AC113" s="363"/>
      <c r="AD113" s="112" t="s">
        <v>362</v>
      </c>
      <c r="AE113" s="181"/>
      <c r="AF113" s="369"/>
      <c r="AG113" s="369"/>
      <c r="AH113" s="363"/>
      <c r="AI113" s="363"/>
      <c r="AJ113" s="363"/>
      <c r="AK113" s="363"/>
      <c r="AL113" s="112" t="s">
        <v>362</v>
      </c>
      <c r="AM113" s="181"/>
      <c r="AN113" s="369"/>
      <c r="AO113" s="369"/>
      <c r="AP113" s="363"/>
      <c r="AQ113" s="363"/>
      <c r="AR113" s="363"/>
      <c r="AS113" s="363"/>
      <c r="AT113" s="112" t="s">
        <v>362</v>
      </c>
      <c r="AU113" s="181"/>
      <c r="AV113" s="369"/>
      <c r="AW113" s="369"/>
      <c r="AX113" s="363"/>
      <c r="AY113" s="363"/>
      <c r="AZ113" s="363"/>
      <c r="BA113" s="363"/>
      <c r="BB113" s="112" t="s">
        <v>362</v>
      </c>
      <c r="BC113" s="181"/>
      <c r="BD113" s="369"/>
      <c r="BE113" s="369"/>
      <c r="BF113" s="363"/>
      <c r="BG113" s="363"/>
      <c r="BH113" s="363"/>
      <c r="BI113" s="363"/>
      <c r="BJ113" s="112" t="s">
        <v>362</v>
      </c>
      <c r="BK113" s="181" t="s">
        <v>16</v>
      </c>
      <c r="BL113" s="369"/>
      <c r="BM113" s="369"/>
      <c r="BN113" s="135"/>
      <c r="BO113" s="101"/>
      <c r="BP113" s="101"/>
      <c r="BQ113" s="101"/>
      <c r="BR113" s="101"/>
    </row>
    <row r="114" spans="1:70" ht="23.25" hidden="1" customHeight="1">
      <c r="A114" s="112"/>
      <c r="B114" s="123" t="s">
        <v>381</v>
      </c>
      <c r="C114" s="365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7"/>
      <c r="P114" s="112" t="s">
        <v>362</v>
      </c>
      <c r="Q114" s="368"/>
      <c r="R114" s="368"/>
      <c r="S114" s="368"/>
      <c r="T114" s="363"/>
      <c r="U114" s="363"/>
      <c r="V114" s="363"/>
      <c r="W114" s="112" t="s">
        <v>362</v>
      </c>
      <c r="X114" s="114"/>
      <c r="Y114" s="364"/>
      <c r="Z114" s="364"/>
      <c r="AA114" s="363"/>
      <c r="AB114" s="363"/>
      <c r="AC114" s="363"/>
      <c r="AD114" s="112" t="s">
        <v>362</v>
      </c>
      <c r="AE114" s="114"/>
      <c r="AF114" s="364"/>
      <c r="AG114" s="364"/>
      <c r="AH114" s="363"/>
      <c r="AI114" s="363"/>
      <c r="AJ114" s="363"/>
      <c r="AK114" s="363"/>
      <c r="AL114" s="112" t="s">
        <v>362</v>
      </c>
      <c r="AM114" s="114"/>
      <c r="AN114" s="364"/>
      <c r="AO114" s="364"/>
      <c r="AP114" s="363"/>
      <c r="AQ114" s="363"/>
      <c r="AR114" s="363"/>
      <c r="AS114" s="363"/>
      <c r="AT114" s="112" t="s">
        <v>362</v>
      </c>
      <c r="AU114" s="114"/>
      <c r="AV114" s="364"/>
      <c r="AW114" s="364"/>
      <c r="AX114" s="363"/>
      <c r="AY114" s="363"/>
      <c r="AZ114" s="363"/>
      <c r="BA114" s="363"/>
      <c r="BB114" s="112" t="s">
        <v>362</v>
      </c>
      <c r="BC114" s="114"/>
      <c r="BD114" s="364"/>
      <c r="BE114" s="364"/>
      <c r="BF114" s="363"/>
      <c r="BG114" s="363"/>
      <c r="BH114" s="363"/>
      <c r="BI114" s="363"/>
      <c r="BJ114" s="112" t="s">
        <v>362</v>
      </c>
      <c r="BK114" s="114"/>
      <c r="BL114" s="364"/>
      <c r="BM114" s="364"/>
      <c r="BN114" s="135"/>
      <c r="BO114" s="101"/>
      <c r="BP114" s="101"/>
      <c r="BQ114" s="101"/>
      <c r="BR114" s="101"/>
    </row>
    <row r="115" spans="1:70" ht="18" hidden="1" customHeight="1">
      <c r="A115" s="112"/>
      <c r="B115" s="123" t="s">
        <v>382</v>
      </c>
      <c r="C115" s="365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7"/>
      <c r="P115" s="112" t="s">
        <v>362</v>
      </c>
      <c r="Q115" s="368"/>
      <c r="R115" s="368"/>
      <c r="S115" s="368"/>
      <c r="T115" s="363"/>
      <c r="U115" s="363"/>
      <c r="V115" s="363"/>
      <c r="W115" s="112" t="s">
        <v>362</v>
      </c>
      <c r="X115" s="114"/>
      <c r="Y115" s="364"/>
      <c r="Z115" s="364"/>
      <c r="AA115" s="363"/>
      <c r="AB115" s="363"/>
      <c r="AC115" s="363"/>
      <c r="AD115" s="112" t="s">
        <v>362</v>
      </c>
      <c r="AE115" s="114"/>
      <c r="AF115" s="364"/>
      <c r="AG115" s="364"/>
      <c r="AH115" s="363"/>
      <c r="AI115" s="363"/>
      <c r="AJ115" s="363"/>
      <c r="AK115" s="363"/>
      <c r="AL115" s="112" t="s">
        <v>362</v>
      </c>
      <c r="AM115" s="114"/>
      <c r="AN115" s="364"/>
      <c r="AO115" s="364"/>
      <c r="AP115" s="363"/>
      <c r="AQ115" s="363"/>
      <c r="AR115" s="363"/>
      <c r="AS115" s="363"/>
      <c r="AT115" s="112" t="s">
        <v>362</v>
      </c>
      <c r="AU115" s="114"/>
      <c r="AV115" s="364"/>
      <c r="AW115" s="364"/>
      <c r="AX115" s="363"/>
      <c r="AY115" s="363"/>
      <c r="AZ115" s="363"/>
      <c r="BA115" s="363"/>
      <c r="BB115" s="112" t="s">
        <v>362</v>
      </c>
      <c r="BC115" s="114"/>
      <c r="BD115" s="364"/>
      <c r="BE115" s="364"/>
      <c r="BF115" s="363"/>
      <c r="BG115" s="363"/>
      <c r="BH115" s="363"/>
      <c r="BI115" s="363"/>
      <c r="BJ115" s="112" t="s">
        <v>362</v>
      </c>
      <c r="BK115" s="114"/>
      <c r="BL115" s="364"/>
      <c r="BM115" s="364"/>
      <c r="BN115" s="135"/>
      <c r="BO115" s="101"/>
      <c r="BP115" s="101"/>
      <c r="BQ115" s="101"/>
      <c r="BR115" s="101"/>
    </row>
    <row r="116" spans="1:70" ht="3.6" hidden="1" customHeight="1" thickBot="1">
      <c r="A116" s="101"/>
      <c r="B116" s="102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</row>
    <row r="117" spans="1:70" ht="13.5" customHeight="1">
      <c r="A117" s="140"/>
      <c r="B117" s="358" t="s">
        <v>383</v>
      </c>
      <c r="C117" s="358"/>
      <c r="D117" s="358"/>
      <c r="E117" s="358"/>
      <c r="F117" s="358"/>
      <c r="G117" s="358"/>
      <c r="H117" s="358"/>
      <c r="I117" s="141"/>
      <c r="J117" s="359" t="s">
        <v>334</v>
      </c>
      <c r="K117" s="360"/>
      <c r="L117" s="360"/>
      <c r="M117" s="360"/>
      <c r="N117" s="360"/>
      <c r="O117" s="360"/>
      <c r="P117" s="360"/>
      <c r="Q117" s="360"/>
      <c r="R117" s="360"/>
      <c r="S117" s="361"/>
      <c r="T117" s="362" t="s">
        <v>314</v>
      </c>
      <c r="U117" s="362"/>
      <c r="V117" s="362"/>
      <c r="W117" s="362"/>
      <c r="X117" s="362"/>
      <c r="Y117" s="362"/>
      <c r="Z117" s="362"/>
      <c r="AA117" s="362" t="s">
        <v>314</v>
      </c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135"/>
      <c r="BO117" s="101"/>
      <c r="BP117" s="101"/>
      <c r="BQ117" s="101"/>
      <c r="BR117" s="101"/>
    </row>
    <row r="118" spans="1:70" ht="13.5" hidden="1" customHeight="1" thickBot="1">
      <c r="A118" s="142"/>
      <c r="B118" s="354" t="s">
        <v>554</v>
      </c>
      <c r="C118" s="354"/>
      <c r="D118" s="354"/>
      <c r="E118" s="354"/>
      <c r="F118" s="354"/>
      <c r="G118" s="354"/>
      <c r="H118" s="354"/>
      <c r="I118" s="103"/>
      <c r="J118" s="355"/>
      <c r="K118" s="356"/>
      <c r="L118" s="356"/>
      <c r="M118" s="356"/>
      <c r="N118" s="356"/>
      <c r="O118" s="356"/>
      <c r="P118" s="356"/>
      <c r="Q118" s="356"/>
      <c r="R118" s="356"/>
      <c r="S118" s="357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  <c r="AU118" s="350"/>
      <c r="AV118" s="350"/>
      <c r="AW118" s="350"/>
      <c r="AX118" s="350"/>
      <c r="AY118" s="350"/>
      <c r="AZ118" s="350"/>
      <c r="BA118" s="350"/>
      <c r="BB118" s="350"/>
      <c r="BC118" s="350"/>
      <c r="BD118" s="350"/>
      <c r="BE118" s="350"/>
      <c r="BF118" s="350"/>
      <c r="BG118" s="350"/>
      <c r="BH118" s="350"/>
      <c r="BI118" s="350"/>
      <c r="BJ118" s="350"/>
      <c r="BK118" s="350"/>
      <c r="BL118" s="350"/>
      <c r="BM118" s="350"/>
      <c r="BN118" s="135"/>
      <c r="BO118" s="101"/>
      <c r="BP118" s="101"/>
      <c r="BQ118" s="101"/>
      <c r="BR118" s="101"/>
    </row>
    <row r="119" spans="1:70" ht="3.75" customHeight="1" thickBot="1">
      <c r="A119" s="101"/>
      <c r="B119" s="102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</row>
    <row r="120" spans="1:70" ht="13.5" customHeight="1">
      <c r="A120" s="140"/>
      <c r="B120" s="358" t="s">
        <v>385</v>
      </c>
      <c r="C120" s="358"/>
      <c r="D120" s="358"/>
      <c r="E120" s="358"/>
      <c r="F120" s="358"/>
      <c r="G120" s="358"/>
      <c r="H120" s="358"/>
      <c r="I120" s="141"/>
      <c r="J120" s="359" t="s">
        <v>386</v>
      </c>
      <c r="K120" s="360"/>
      <c r="L120" s="360"/>
      <c r="M120" s="360"/>
      <c r="N120" s="360"/>
      <c r="O120" s="360"/>
      <c r="P120" s="360"/>
      <c r="Q120" s="360"/>
      <c r="R120" s="360"/>
      <c r="S120" s="361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 t="s">
        <v>314</v>
      </c>
      <c r="AI120" s="362"/>
      <c r="AJ120" s="362"/>
      <c r="AK120" s="362"/>
      <c r="AL120" s="362"/>
      <c r="AM120" s="362"/>
      <c r="AN120" s="362"/>
      <c r="AO120" s="362"/>
      <c r="AP120" s="362" t="s">
        <v>314</v>
      </c>
      <c r="AQ120" s="362"/>
      <c r="AR120" s="362"/>
      <c r="AS120" s="362"/>
      <c r="AT120" s="362"/>
      <c r="AU120" s="362"/>
      <c r="AV120" s="362"/>
      <c r="AW120" s="362"/>
      <c r="AX120" s="362" t="s">
        <v>333</v>
      </c>
      <c r="AY120" s="362"/>
      <c r="AZ120" s="362"/>
      <c r="BA120" s="362"/>
      <c r="BB120" s="362"/>
      <c r="BC120" s="362"/>
      <c r="BD120" s="362"/>
      <c r="BE120" s="362"/>
      <c r="BF120" s="362" t="s">
        <v>333</v>
      </c>
      <c r="BG120" s="362"/>
      <c r="BH120" s="362"/>
      <c r="BI120" s="362"/>
      <c r="BJ120" s="362"/>
      <c r="BK120" s="362"/>
      <c r="BL120" s="362"/>
      <c r="BM120" s="362"/>
      <c r="BN120" s="135"/>
      <c r="BO120" s="101"/>
      <c r="BP120" s="101"/>
      <c r="BQ120" s="101"/>
      <c r="BR120" s="101"/>
    </row>
    <row r="121" spans="1:70" ht="13.5" hidden="1" customHeight="1" thickBot="1">
      <c r="A121" s="142"/>
      <c r="B121" s="354" t="s">
        <v>384</v>
      </c>
      <c r="C121" s="354"/>
      <c r="D121" s="354"/>
      <c r="E121" s="354"/>
      <c r="F121" s="354"/>
      <c r="G121" s="354"/>
      <c r="H121" s="354"/>
      <c r="I121" s="103"/>
      <c r="J121" s="355"/>
      <c r="K121" s="356"/>
      <c r="L121" s="356"/>
      <c r="M121" s="356"/>
      <c r="N121" s="356"/>
      <c r="O121" s="356"/>
      <c r="P121" s="356"/>
      <c r="Q121" s="356"/>
      <c r="R121" s="356"/>
      <c r="S121" s="357"/>
      <c r="T121" s="350"/>
      <c r="U121" s="350"/>
      <c r="V121" s="350"/>
      <c r="W121" s="350"/>
      <c r="X121" s="350"/>
      <c r="Y121" s="350"/>
      <c r="Z121" s="350"/>
      <c r="AA121" s="350"/>
      <c r="AB121" s="350"/>
      <c r="AC121" s="350"/>
      <c r="AD121" s="350"/>
      <c r="AE121" s="350"/>
      <c r="AF121" s="350"/>
      <c r="AG121" s="350"/>
      <c r="AH121" s="350"/>
      <c r="AI121" s="350"/>
      <c r="AJ121" s="350"/>
      <c r="AK121" s="350"/>
      <c r="AL121" s="350"/>
      <c r="AM121" s="350"/>
      <c r="AN121" s="350"/>
      <c r="AO121" s="350"/>
      <c r="AP121" s="350"/>
      <c r="AQ121" s="350"/>
      <c r="AR121" s="350"/>
      <c r="AS121" s="350"/>
      <c r="AT121" s="350"/>
      <c r="AU121" s="350"/>
      <c r="AV121" s="350"/>
      <c r="AW121" s="350"/>
      <c r="AX121" s="350"/>
      <c r="AY121" s="350"/>
      <c r="AZ121" s="350"/>
      <c r="BA121" s="350"/>
      <c r="BB121" s="350"/>
      <c r="BC121" s="350"/>
      <c r="BD121" s="350"/>
      <c r="BE121" s="350"/>
      <c r="BF121" s="350"/>
      <c r="BG121" s="350"/>
      <c r="BH121" s="350"/>
      <c r="BI121" s="350"/>
      <c r="BJ121" s="350"/>
      <c r="BK121" s="350"/>
      <c r="BL121" s="350"/>
      <c r="BM121" s="350"/>
      <c r="BN121" s="135"/>
      <c r="BO121" s="101"/>
      <c r="BP121" s="101"/>
      <c r="BQ121" s="101"/>
      <c r="BR121" s="101"/>
    </row>
    <row r="122" spans="1:70" ht="3.75" customHeight="1" thickBot="1">
      <c r="A122" s="101"/>
      <c r="B122" s="102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</row>
    <row r="123" spans="1:70" ht="13.5" customHeight="1" thickBot="1">
      <c r="A123" s="104"/>
      <c r="B123" s="105" t="s">
        <v>387</v>
      </c>
      <c r="C123" s="106">
        <v>22</v>
      </c>
      <c r="D123" s="104">
        <v>7</v>
      </c>
      <c r="E123" s="104">
        <v>29</v>
      </c>
      <c r="F123" s="104"/>
      <c r="G123" s="104"/>
      <c r="H123" s="107">
        <v>14</v>
      </c>
      <c r="I123" s="104"/>
      <c r="J123" s="104">
        <v>5400</v>
      </c>
      <c r="K123" s="104"/>
      <c r="L123" s="104">
        <v>1800</v>
      </c>
      <c r="M123" s="104"/>
      <c r="N123" s="104"/>
      <c r="O123" s="104">
        <v>3600</v>
      </c>
      <c r="P123" s="104">
        <v>1886</v>
      </c>
      <c r="Q123" s="104">
        <v>1694</v>
      </c>
      <c r="R123" s="104"/>
      <c r="S123" s="107">
        <v>20</v>
      </c>
      <c r="T123" s="106">
        <v>918</v>
      </c>
      <c r="U123" s="104">
        <v>306</v>
      </c>
      <c r="V123" s="104">
        <v>612</v>
      </c>
      <c r="W123" s="104">
        <v>468</v>
      </c>
      <c r="X123" s="104">
        <v>144</v>
      </c>
      <c r="Y123" s="104"/>
      <c r="Z123" s="107"/>
      <c r="AA123" s="106">
        <v>1188</v>
      </c>
      <c r="AB123" s="104">
        <v>396</v>
      </c>
      <c r="AC123" s="104">
        <v>792</v>
      </c>
      <c r="AD123" s="104">
        <v>575</v>
      </c>
      <c r="AE123" s="104">
        <v>217</v>
      </c>
      <c r="AF123" s="104"/>
      <c r="AG123" s="107"/>
      <c r="AH123" s="106">
        <v>864</v>
      </c>
      <c r="AI123" s="104">
        <v>288</v>
      </c>
      <c r="AJ123" s="104"/>
      <c r="AK123" s="104">
        <v>576</v>
      </c>
      <c r="AL123" s="104">
        <v>207</v>
      </c>
      <c r="AM123" s="104">
        <v>369</v>
      </c>
      <c r="AN123" s="104"/>
      <c r="AO123" s="107"/>
      <c r="AP123" s="106">
        <v>1026</v>
      </c>
      <c r="AQ123" s="104">
        <v>342</v>
      </c>
      <c r="AR123" s="104"/>
      <c r="AS123" s="104">
        <v>684</v>
      </c>
      <c r="AT123" s="104">
        <v>291</v>
      </c>
      <c r="AU123" s="104">
        <v>393</v>
      </c>
      <c r="AV123" s="104"/>
      <c r="AW123" s="107"/>
      <c r="AX123" s="106">
        <v>810</v>
      </c>
      <c r="AY123" s="104">
        <v>270</v>
      </c>
      <c r="AZ123" s="104"/>
      <c r="BA123" s="104">
        <v>540</v>
      </c>
      <c r="BB123" s="104">
        <v>214</v>
      </c>
      <c r="BC123" s="104">
        <v>306</v>
      </c>
      <c r="BD123" s="104"/>
      <c r="BE123" s="107">
        <v>20</v>
      </c>
      <c r="BF123" s="106">
        <v>594</v>
      </c>
      <c r="BG123" s="104">
        <v>198</v>
      </c>
      <c r="BH123" s="104"/>
      <c r="BI123" s="104">
        <v>396</v>
      </c>
      <c r="BJ123" s="104">
        <v>131</v>
      </c>
      <c r="BK123" s="104">
        <v>265</v>
      </c>
      <c r="BL123" s="104"/>
      <c r="BM123" s="107"/>
      <c r="BN123" s="108"/>
      <c r="BO123" s="106">
        <v>4374</v>
      </c>
      <c r="BP123" s="107">
        <v>1026</v>
      </c>
      <c r="BQ123" s="106">
        <v>2916</v>
      </c>
      <c r="BR123" s="107">
        <v>684</v>
      </c>
    </row>
    <row r="124" spans="1:70" ht="3.75" customHeight="1" thickBot="1">
      <c r="A124" s="101"/>
      <c r="B124" s="102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</row>
    <row r="125" spans="1:70" ht="33" customHeight="1" thickBot="1">
      <c r="A125" s="104"/>
      <c r="B125" s="105" t="s">
        <v>389</v>
      </c>
      <c r="C125" s="106">
        <v>22</v>
      </c>
      <c r="D125" s="104">
        <v>7</v>
      </c>
      <c r="E125" s="104">
        <v>29</v>
      </c>
      <c r="F125" s="104"/>
      <c r="G125" s="104"/>
      <c r="H125" s="107">
        <v>14</v>
      </c>
      <c r="I125" s="104"/>
      <c r="J125" s="104">
        <v>5400</v>
      </c>
      <c r="K125" s="104"/>
      <c r="L125" s="104">
        <v>1800</v>
      </c>
      <c r="M125" s="104"/>
      <c r="N125" s="104"/>
      <c r="O125" s="104">
        <v>3600</v>
      </c>
      <c r="P125" s="104">
        <v>1886</v>
      </c>
      <c r="Q125" s="104">
        <v>1694</v>
      </c>
      <c r="R125" s="104"/>
      <c r="S125" s="107">
        <v>20</v>
      </c>
      <c r="T125" s="106">
        <v>918</v>
      </c>
      <c r="U125" s="104">
        <v>306</v>
      </c>
      <c r="V125" s="104">
        <v>612</v>
      </c>
      <c r="W125" s="104">
        <v>468</v>
      </c>
      <c r="X125" s="104">
        <v>144</v>
      </c>
      <c r="Y125" s="104"/>
      <c r="Z125" s="107"/>
      <c r="AA125" s="106">
        <v>1188</v>
      </c>
      <c r="AB125" s="104">
        <v>396</v>
      </c>
      <c r="AC125" s="104">
        <v>792</v>
      </c>
      <c r="AD125" s="104">
        <v>575</v>
      </c>
      <c r="AE125" s="104">
        <v>217</v>
      </c>
      <c r="AF125" s="104"/>
      <c r="AG125" s="107"/>
      <c r="AH125" s="106">
        <v>864</v>
      </c>
      <c r="AI125" s="104">
        <v>288</v>
      </c>
      <c r="AJ125" s="104"/>
      <c r="AK125" s="104">
        <v>576</v>
      </c>
      <c r="AL125" s="104">
        <v>207</v>
      </c>
      <c r="AM125" s="104">
        <v>369</v>
      </c>
      <c r="AN125" s="104"/>
      <c r="AO125" s="107"/>
      <c r="AP125" s="106">
        <v>1026</v>
      </c>
      <c r="AQ125" s="104">
        <v>342</v>
      </c>
      <c r="AR125" s="104"/>
      <c r="AS125" s="104">
        <v>684</v>
      </c>
      <c r="AT125" s="104">
        <v>291</v>
      </c>
      <c r="AU125" s="104">
        <v>393</v>
      </c>
      <c r="AV125" s="104"/>
      <c r="AW125" s="107"/>
      <c r="AX125" s="106">
        <v>810</v>
      </c>
      <c r="AY125" s="104">
        <v>270</v>
      </c>
      <c r="AZ125" s="104"/>
      <c r="BA125" s="104">
        <v>540</v>
      </c>
      <c r="BB125" s="104">
        <v>214</v>
      </c>
      <c r="BC125" s="104">
        <v>306</v>
      </c>
      <c r="BD125" s="104"/>
      <c r="BE125" s="107">
        <v>20</v>
      </c>
      <c r="BF125" s="106">
        <v>594</v>
      </c>
      <c r="BG125" s="104">
        <v>198</v>
      </c>
      <c r="BH125" s="104"/>
      <c r="BI125" s="104">
        <v>396</v>
      </c>
      <c r="BJ125" s="104">
        <v>131</v>
      </c>
      <c r="BK125" s="104">
        <v>265</v>
      </c>
      <c r="BL125" s="104"/>
      <c r="BM125" s="107"/>
      <c r="BN125" s="108"/>
      <c r="BO125" s="106">
        <v>4374</v>
      </c>
      <c r="BP125" s="107">
        <v>1026</v>
      </c>
      <c r="BQ125" s="106">
        <v>2916</v>
      </c>
      <c r="BR125" s="107">
        <v>684</v>
      </c>
    </row>
    <row r="126" spans="1:70" ht="3.75" customHeight="1">
      <c r="A126" s="101"/>
      <c r="B126" s="102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</row>
    <row r="127" spans="1:70" ht="13.5" customHeight="1">
      <c r="A127" s="349"/>
      <c r="B127" s="351" t="s">
        <v>390</v>
      </c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3"/>
      <c r="T127" s="348"/>
      <c r="U127" s="348"/>
      <c r="V127" s="348"/>
      <c r="W127" s="348"/>
      <c r="X127" s="348"/>
      <c r="Y127" s="348"/>
      <c r="Z127" s="348"/>
      <c r="AA127" s="348">
        <v>6</v>
      </c>
      <c r="AB127" s="348"/>
      <c r="AC127" s="348"/>
      <c r="AD127" s="348"/>
      <c r="AE127" s="348"/>
      <c r="AF127" s="348"/>
      <c r="AG127" s="348"/>
      <c r="AH127" s="348" t="s">
        <v>0</v>
      </c>
      <c r="AI127" s="348"/>
      <c r="AJ127" s="348"/>
      <c r="AK127" s="348"/>
      <c r="AL127" s="348"/>
      <c r="AM127" s="348"/>
      <c r="AN127" s="348"/>
      <c r="AO127" s="348"/>
      <c r="AP127" s="348" t="s">
        <v>20</v>
      </c>
      <c r="AQ127" s="348"/>
      <c r="AR127" s="348"/>
      <c r="AS127" s="348"/>
      <c r="AT127" s="348"/>
      <c r="AU127" s="348"/>
      <c r="AV127" s="348"/>
      <c r="AW127" s="348"/>
      <c r="AX127" s="348" t="s">
        <v>20</v>
      </c>
      <c r="AY127" s="348"/>
      <c r="AZ127" s="348"/>
      <c r="BA127" s="348"/>
      <c r="BB127" s="348"/>
      <c r="BC127" s="348"/>
      <c r="BD127" s="348"/>
      <c r="BE127" s="348"/>
      <c r="BF127" s="348" t="s">
        <v>20</v>
      </c>
      <c r="BG127" s="348"/>
      <c r="BH127" s="348"/>
      <c r="BI127" s="348"/>
      <c r="BJ127" s="348"/>
      <c r="BK127" s="348"/>
      <c r="BL127" s="348"/>
      <c r="BM127" s="348"/>
      <c r="BN127" s="349"/>
      <c r="BO127" s="349"/>
      <c r="BP127" s="349"/>
      <c r="BQ127" s="349"/>
      <c r="BR127" s="349"/>
    </row>
    <row r="128" spans="1:70" ht="13.5" customHeight="1">
      <c r="A128" s="349"/>
      <c r="B128" s="351" t="s">
        <v>391</v>
      </c>
      <c r="C128" s="352"/>
      <c r="D128" s="352"/>
      <c r="E128" s="352"/>
      <c r="F128" s="352"/>
      <c r="G128" s="352"/>
      <c r="H128" s="352"/>
      <c r="I128" s="352"/>
      <c r="J128" s="352"/>
      <c r="K128" s="352"/>
      <c r="L128" s="352"/>
      <c r="M128" s="352"/>
      <c r="N128" s="352"/>
      <c r="O128" s="352"/>
      <c r="P128" s="352"/>
      <c r="Q128" s="352"/>
      <c r="R128" s="352"/>
      <c r="S128" s="353"/>
      <c r="T128" s="348"/>
      <c r="U128" s="348"/>
      <c r="V128" s="348"/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 t="s">
        <v>0</v>
      </c>
      <c r="AI128" s="348"/>
      <c r="AJ128" s="348"/>
      <c r="AK128" s="348"/>
      <c r="AL128" s="348"/>
      <c r="AM128" s="348"/>
      <c r="AN128" s="348"/>
      <c r="AO128" s="348"/>
      <c r="AP128" s="348" t="s">
        <v>0</v>
      </c>
      <c r="AQ128" s="348"/>
      <c r="AR128" s="348"/>
      <c r="AS128" s="348"/>
      <c r="AT128" s="348"/>
      <c r="AU128" s="348"/>
      <c r="AV128" s="348"/>
      <c r="AW128" s="348"/>
      <c r="AX128" s="348" t="s">
        <v>0</v>
      </c>
      <c r="AY128" s="348"/>
      <c r="AZ128" s="348"/>
      <c r="BA128" s="348"/>
      <c r="BB128" s="348"/>
      <c r="BC128" s="348"/>
      <c r="BD128" s="348"/>
      <c r="BE128" s="348"/>
      <c r="BF128" s="348"/>
      <c r="BG128" s="348"/>
      <c r="BH128" s="348"/>
      <c r="BI128" s="348"/>
      <c r="BJ128" s="348"/>
      <c r="BK128" s="348"/>
      <c r="BL128" s="348"/>
      <c r="BM128" s="348"/>
      <c r="BN128" s="349"/>
      <c r="BO128" s="323"/>
      <c r="BP128" s="323"/>
      <c r="BQ128" s="323"/>
      <c r="BR128" s="349"/>
    </row>
    <row r="129" spans="1:70" ht="13.5" customHeight="1">
      <c r="A129" s="349"/>
      <c r="B129" s="351" t="s">
        <v>392</v>
      </c>
      <c r="C129" s="352"/>
      <c r="D129" s="352"/>
      <c r="E129" s="352"/>
      <c r="F129" s="352"/>
      <c r="G129" s="352"/>
      <c r="H129" s="352"/>
      <c r="I129" s="352"/>
      <c r="J129" s="352"/>
      <c r="K129" s="352"/>
      <c r="L129" s="352"/>
      <c r="M129" s="352"/>
      <c r="N129" s="352"/>
      <c r="O129" s="352"/>
      <c r="P129" s="352"/>
      <c r="Q129" s="352"/>
      <c r="R129" s="352"/>
      <c r="S129" s="353"/>
      <c r="T129" s="348" t="s">
        <v>22</v>
      </c>
      <c r="U129" s="348"/>
      <c r="V129" s="348"/>
      <c r="W129" s="348"/>
      <c r="X129" s="348"/>
      <c r="Y129" s="348"/>
      <c r="Z129" s="348"/>
      <c r="AA129" s="348">
        <v>5</v>
      </c>
      <c r="AB129" s="348"/>
      <c r="AC129" s="348"/>
      <c r="AD129" s="348"/>
      <c r="AE129" s="348"/>
      <c r="AF129" s="348"/>
      <c r="AG129" s="348"/>
      <c r="AH129" s="348" t="s">
        <v>22</v>
      </c>
      <c r="AI129" s="348"/>
      <c r="AJ129" s="348"/>
      <c r="AK129" s="348"/>
      <c r="AL129" s="348"/>
      <c r="AM129" s="348"/>
      <c r="AN129" s="348"/>
      <c r="AO129" s="348"/>
      <c r="AP129" s="348" t="s">
        <v>18</v>
      </c>
      <c r="AQ129" s="348"/>
      <c r="AR129" s="348"/>
      <c r="AS129" s="348"/>
      <c r="AT129" s="348"/>
      <c r="AU129" s="348"/>
      <c r="AV129" s="348"/>
      <c r="AW129" s="348"/>
      <c r="AX129" s="348" t="s">
        <v>18</v>
      </c>
      <c r="AY129" s="348"/>
      <c r="AZ129" s="348"/>
      <c r="BA129" s="348"/>
      <c r="BB129" s="348"/>
      <c r="BC129" s="348"/>
      <c r="BD129" s="348"/>
      <c r="BE129" s="348"/>
      <c r="BF129" s="348" t="s">
        <v>22</v>
      </c>
      <c r="BG129" s="348"/>
      <c r="BH129" s="348"/>
      <c r="BI129" s="348"/>
      <c r="BJ129" s="348"/>
      <c r="BK129" s="348"/>
      <c r="BL129" s="348"/>
      <c r="BM129" s="348"/>
      <c r="BN129" s="349"/>
      <c r="BO129" s="323"/>
      <c r="BP129" s="323"/>
      <c r="BQ129" s="323"/>
      <c r="BR129" s="349"/>
    </row>
    <row r="130" spans="1:70" ht="13.5" customHeight="1">
      <c r="A130" s="349"/>
      <c r="B130" s="351" t="s">
        <v>393</v>
      </c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3"/>
      <c r="T130" s="348"/>
      <c r="U130" s="348"/>
      <c r="V130" s="348"/>
      <c r="W130" s="348"/>
      <c r="X130" s="348"/>
      <c r="Y130" s="348"/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348"/>
      <c r="AS130" s="348"/>
      <c r="AT130" s="348"/>
      <c r="AU130" s="348"/>
      <c r="AV130" s="348"/>
      <c r="AW130" s="348"/>
      <c r="AX130" s="348"/>
      <c r="AY130" s="348"/>
      <c r="AZ130" s="348"/>
      <c r="BA130" s="348"/>
      <c r="BB130" s="348"/>
      <c r="BC130" s="348"/>
      <c r="BD130" s="348"/>
      <c r="BE130" s="348"/>
      <c r="BF130" s="348"/>
      <c r="BG130" s="348"/>
      <c r="BH130" s="348"/>
      <c r="BI130" s="348"/>
      <c r="BJ130" s="348"/>
      <c r="BK130" s="348"/>
      <c r="BL130" s="348"/>
      <c r="BM130" s="348"/>
      <c r="BN130" s="349"/>
      <c r="BO130" s="323"/>
      <c r="BP130" s="323"/>
      <c r="BQ130" s="323"/>
      <c r="BR130" s="349"/>
    </row>
    <row r="131" spans="1:70" ht="13.5" customHeight="1">
      <c r="A131" s="349"/>
      <c r="B131" s="351" t="s">
        <v>394</v>
      </c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3"/>
      <c r="T131" s="348"/>
      <c r="U131" s="348"/>
      <c r="V131" s="348"/>
      <c r="W131" s="348"/>
      <c r="X131" s="348"/>
      <c r="Y131" s="348"/>
      <c r="Z131" s="348"/>
      <c r="AA131" s="348"/>
      <c r="AB131" s="348"/>
      <c r="AC131" s="348"/>
      <c r="AD131" s="348"/>
      <c r="AE131" s="348"/>
      <c r="AF131" s="348"/>
      <c r="AG131" s="348"/>
      <c r="AH131" s="348"/>
      <c r="AI131" s="348"/>
      <c r="AJ131" s="348"/>
      <c r="AK131" s="348"/>
      <c r="AL131" s="348"/>
      <c r="AM131" s="348"/>
      <c r="AN131" s="348"/>
      <c r="AO131" s="348"/>
      <c r="AP131" s="348"/>
      <c r="AQ131" s="348"/>
      <c r="AR131" s="348"/>
      <c r="AS131" s="348"/>
      <c r="AT131" s="348"/>
      <c r="AU131" s="348"/>
      <c r="AV131" s="348"/>
      <c r="AW131" s="348"/>
      <c r="AX131" s="348"/>
      <c r="AY131" s="348"/>
      <c r="AZ131" s="348"/>
      <c r="BA131" s="348"/>
      <c r="BB131" s="348"/>
      <c r="BC131" s="348"/>
      <c r="BD131" s="348"/>
      <c r="BE131" s="348"/>
      <c r="BF131" s="348"/>
      <c r="BG131" s="348"/>
      <c r="BH131" s="348"/>
      <c r="BI131" s="348"/>
      <c r="BJ131" s="348"/>
      <c r="BK131" s="348"/>
      <c r="BL131" s="348"/>
      <c r="BM131" s="348"/>
      <c r="BN131" s="349"/>
      <c r="BO131" s="349"/>
      <c r="BP131" s="349"/>
      <c r="BQ131" s="349"/>
      <c r="BR131" s="349"/>
    </row>
  </sheetData>
  <mergeCells count="409">
    <mergeCell ref="I109:O109"/>
    <mergeCell ref="B131:S131"/>
    <mergeCell ref="B130:S130"/>
    <mergeCell ref="B129:S129"/>
    <mergeCell ref="B128:S128"/>
    <mergeCell ref="C114:O114"/>
    <mergeCell ref="C112:O112"/>
    <mergeCell ref="C113:O113"/>
    <mergeCell ref="Q113:S113"/>
    <mergeCell ref="Q114:S114"/>
    <mergeCell ref="A88:B88"/>
    <mergeCell ref="A1:A6"/>
    <mergeCell ref="B1:B6"/>
    <mergeCell ref="C1:H2"/>
    <mergeCell ref="I1:S2"/>
    <mergeCell ref="T1:BM1"/>
    <mergeCell ref="T2:AG2"/>
    <mergeCell ref="AH2:AW2"/>
    <mergeCell ref="AX2:BM2"/>
    <mergeCell ref="C3:C6"/>
    <mergeCell ref="D3:D6"/>
    <mergeCell ref="E3:E6"/>
    <mergeCell ref="F3:F6"/>
    <mergeCell ref="G3:G6"/>
    <mergeCell ref="H3:H6"/>
    <mergeCell ref="J3:J6"/>
    <mergeCell ref="L3:L6"/>
    <mergeCell ref="M3:M6"/>
    <mergeCell ref="O3:S3"/>
    <mergeCell ref="T3:Z3"/>
    <mergeCell ref="AA3:AG3"/>
    <mergeCell ref="V5:V6"/>
    <mergeCell ref="W5:Z5"/>
    <mergeCell ref="AA5:AA6"/>
    <mergeCell ref="AD5:AG5"/>
    <mergeCell ref="AH3:AO3"/>
    <mergeCell ref="AP3:AW3"/>
    <mergeCell ref="AX3:BE3"/>
    <mergeCell ref="BF3:BM3"/>
    <mergeCell ref="O4:O6"/>
    <mergeCell ref="P4:S4"/>
    <mergeCell ref="T4:Z4"/>
    <mergeCell ref="AA4:AG4"/>
    <mergeCell ref="AH4:AO4"/>
    <mergeCell ref="AP4:AW4"/>
    <mergeCell ref="AX4:BE4"/>
    <mergeCell ref="BF4:BM4"/>
    <mergeCell ref="P5:P6"/>
    <mergeCell ref="Q5:Q6"/>
    <mergeCell ref="R5:R6"/>
    <mergeCell ref="S5:S6"/>
    <mergeCell ref="T5:T6"/>
    <mergeCell ref="U5:U6"/>
    <mergeCell ref="AB5:AB6"/>
    <mergeCell ref="AC5:AC6"/>
    <mergeCell ref="AH5:AH6"/>
    <mergeCell ref="AI5:AI6"/>
    <mergeCell ref="AJ5:AJ6"/>
    <mergeCell ref="AK5:AK6"/>
    <mergeCell ref="AL5:AO5"/>
    <mergeCell ref="AP5:AP6"/>
    <mergeCell ref="AQ5:AQ6"/>
    <mergeCell ref="AR5:AR6"/>
    <mergeCell ref="AS5:AS6"/>
    <mergeCell ref="AT5:AW5"/>
    <mergeCell ref="AX5:AX6"/>
    <mergeCell ref="AY5:AY6"/>
    <mergeCell ref="AZ5:AZ6"/>
    <mergeCell ref="BA5:BA6"/>
    <mergeCell ref="BB5:BE5"/>
    <mergeCell ref="BF5:BF6"/>
    <mergeCell ref="BG5:BG6"/>
    <mergeCell ref="BH5:BH6"/>
    <mergeCell ref="BI5:BI6"/>
    <mergeCell ref="BJ5:BM5"/>
    <mergeCell ref="BO5:BO6"/>
    <mergeCell ref="BP5:BP6"/>
    <mergeCell ref="BQ5:BQ6"/>
    <mergeCell ref="BR5:BR6"/>
    <mergeCell ref="BN1:BN6"/>
    <mergeCell ref="BO1:BP4"/>
    <mergeCell ref="BQ1:BR4"/>
    <mergeCell ref="B9:S9"/>
    <mergeCell ref="Q77:R77"/>
    <mergeCell ref="T77:U77"/>
    <mergeCell ref="Y77:Z77"/>
    <mergeCell ref="AA77:AB77"/>
    <mergeCell ref="AF77:AG77"/>
    <mergeCell ref="AH77:AI77"/>
    <mergeCell ref="AN77:AO77"/>
    <mergeCell ref="AP77:AQ77"/>
    <mergeCell ref="AV77:AW77"/>
    <mergeCell ref="AX77:AY77"/>
    <mergeCell ref="BD77:BE77"/>
    <mergeCell ref="BF77:BG77"/>
    <mergeCell ref="BL77:BM77"/>
    <mergeCell ref="Q78:R78"/>
    <mergeCell ref="T78:U78"/>
    <mergeCell ref="Y78:Z78"/>
    <mergeCell ref="AA78:AB78"/>
    <mergeCell ref="AF78:AG78"/>
    <mergeCell ref="AH78:AI78"/>
    <mergeCell ref="AN78:AO78"/>
    <mergeCell ref="AP78:AQ78"/>
    <mergeCell ref="AV78:AW78"/>
    <mergeCell ref="AX78:AY78"/>
    <mergeCell ref="BD78:BE78"/>
    <mergeCell ref="BF78:BG78"/>
    <mergeCell ref="BL78:BM78"/>
    <mergeCell ref="Q84:R84"/>
    <mergeCell ref="T84:U84"/>
    <mergeCell ref="Y84:Z84"/>
    <mergeCell ref="AA84:AB84"/>
    <mergeCell ref="AF84:AG84"/>
    <mergeCell ref="AH84:AI84"/>
    <mergeCell ref="AN84:AO84"/>
    <mergeCell ref="AP84:AQ84"/>
    <mergeCell ref="AV84:AW84"/>
    <mergeCell ref="AX84:AY84"/>
    <mergeCell ref="BD84:BE84"/>
    <mergeCell ref="BF84:BG84"/>
    <mergeCell ref="BL84:BM84"/>
    <mergeCell ref="Q85:R85"/>
    <mergeCell ref="T85:U85"/>
    <mergeCell ref="Y85:Z85"/>
    <mergeCell ref="AA85:AB85"/>
    <mergeCell ref="AF85:AG85"/>
    <mergeCell ref="AH85:AI85"/>
    <mergeCell ref="AN85:AO85"/>
    <mergeCell ref="AP85:AQ85"/>
    <mergeCell ref="AV85:AW85"/>
    <mergeCell ref="AX85:AY85"/>
    <mergeCell ref="BD85:BE85"/>
    <mergeCell ref="BF85:BG85"/>
    <mergeCell ref="BL85:BM85"/>
    <mergeCell ref="Q94:R94"/>
    <mergeCell ref="T94:U94"/>
    <mergeCell ref="Y94:Z94"/>
    <mergeCell ref="AA94:AB94"/>
    <mergeCell ref="AF94:AG94"/>
    <mergeCell ref="AH94:AI94"/>
    <mergeCell ref="AN94:AO94"/>
    <mergeCell ref="AP94:AQ94"/>
    <mergeCell ref="AV94:AW94"/>
    <mergeCell ref="AX94:AY94"/>
    <mergeCell ref="BD94:BE94"/>
    <mergeCell ref="BF94:BG94"/>
    <mergeCell ref="BL94:BM94"/>
    <mergeCell ref="Q95:R95"/>
    <mergeCell ref="T95:U95"/>
    <mergeCell ref="Y95:Z95"/>
    <mergeCell ref="AA95:AB95"/>
    <mergeCell ref="AF95:AG95"/>
    <mergeCell ref="AH95:AI95"/>
    <mergeCell ref="AN95:AO95"/>
    <mergeCell ref="AP95:AQ95"/>
    <mergeCell ref="AV95:AW95"/>
    <mergeCell ref="AX95:AY95"/>
    <mergeCell ref="BD95:BE95"/>
    <mergeCell ref="BF95:BG95"/>
    <mergeCell ref="BL95:BM95"/>
    <mergeCell ref="C99:H99"/>
    <mergeCell ref="J99:L99"/>
    <mergeCell ref="Q99:S99"/>
    <mergeCell ref="T99:U99"/>
    <mergeCell ref="X99:Z99"/>
    <mergeCell ref="AA99:AB99"/>
    <mergeCell ref="AE99:AG99"/>
    <mergeCell ref="AH99:AI99"/>
    <mergeCell ref="AM99:AO99"/>
    <mergeCell ref="AP99:AQ99"/>
    <mergeCell ref="AU99:AW99"/>
    <mergeCell ref="AX99:AY99"/>
    <mergeCell ref="BC99:BE99"/>
    <mergeCell ref="BF99:BG99"/>
    <mergeCell ref="BK99:BM99"/>
    <mergeCell ref="C101:H101"/>
    <mergeCell ref="J101:L101"/>
    <mergeCell ref="Q101:S101"/>
    <mergeCell ref="T101:U101"/>
    <mergeCell ref="X101:Z101"/>
    <mergeCell ref="AA101:AB101"/>
    <mergeCell ref="AE101:AG101"/>
    <mergeCell ref="AH101:AI101"/>
    <mergeCell ref="AM101:AO101"/>
    <mergeCell ref="AP101:AQ101"/>
    <mergeCell ref="AU101:AW101"/>
    <mergeCell ref="AX101:AY101"/>
    <mergeCell ref="BC101:BE101"/>
    <mergeCell ref="BF101:BG101"/>
    <mergeCell ref="BK101:BM101"/>
    <mergeCell ref="C102:H102"/>
    <mergeCell ref="J102:L102"/>
    <mergeCell ref="Q102:S102"/>
    <mergeCell ref="T102:U102"/>
    <mergeCell ref="X102:Z102"/>
    <mergeCell ref="AA102:AB102"/>
    <mergeCell ref="AE102:AG102"/>
    <mergeCell ref="AH102:AI102"/>
    <mergeCell ref="AM102:AO102"/>
    <mergeCell ref="AP102:AQ102"/>
    <mergeCell ref="AU102:AW102"/>
    <mergeCell ref="AX102:AY102"/>
    <mergeCell ref="BC102:BE102"/>
    <mergeCell ref="BF102:BG102"/>
    <mergeCell ref="BK102:BM102"/>
    <mergeCell ref="C103:H103"/>
    <mergeCell ref="J103:L103"/>
    <mergeCell ref="Q103:S103"/>
    <mergeCell ref="T103:U103"/>
    <mergeCell ref="X103:Z103"/>
    <mergeCell ref="AA103:AB103"/>
    <mergeCell ref="AE103:AG103"/>
    <mergeCell ref="AH103:AI103"/>
    <mergeCell ref="AM103:AO103"/>
    <mergeCell ref="AP103:AQ103"/>
    <mergeCell ref="AU103:AW103"/>
    <mergeCell ref="AX103:AY103"/>
    <mergeCell ref="BC103:BE103"/>
    <mergeCell ref="BF103:BG103"/>
    <mergeCell ref="BK103:BM103"/>
    <mergeCell ref="C105:H105"/>
    <mergeCell ref="J105:L105"/>
    <mergeCell ref="Q105:S105"/>
    <mergeCell ref="T105:U105"/>
    <mergeCell ref="X105:Z105"/>
    <mergeCell ref="AA105:AB105"/>
    <mergeCell ref="AE105:AG105"/>
    <mergeCell ref="AH105:AI105"/>
    <mergeCell ref="AM105:AO105"/>
    <mergeCell ref="AP105:AQ105"/>
    <mergeCell ref="AU105:AW105"/>
    <mergeCell ref="AX105:AY105"/>
    <mergeCell ref="BC105:BE105"/>
    <mergeCell ref="BF105:BG105"/>
    <mergeCell ref="BK105:BM105"/>
    <mergeCell ref="C106:H106"/>
    <mergeCell ref="J106:L106"/>
    <mergeCell ref="Q106:S106"/>
    <mergeCell ref="T106:U106"/>
    <mergeCell ref="X106:Z106"/>
    <mergeCell ref="AA106:AB106"/>
    <mergeCell ref="AE106:AG106"/>
    <mergeCell ref="AH106:AI106"/>
    <mergeCell ref="AM106:AO106"/>
    <mergeCell ref="AP106:AQ106"/>
    <mergeCell ref="AU106:AW106"/>
    <mergeCell ref="AX106:AY106"/>
    <mergeCell ref="BC106:BE106"/>
    <mergeCell ref="BF106:BG106"/>
    <mergeCell ref="BK106:BM106"/>
    <mergeCell ref="C107:H107"/>
    <mergeCell ref="J107:L107"/>
    <mergeCell ref="Q107:S107"/>
    <mergeCell ref="T107:U107"/>
    <mergeCell ref="X107:Z107"/>
    <mergeCell ref="AA107:AB107"/>
    <mergeCell ref="AE107:AG107"/>
    <mergeCell ref="AH107:AI107"/>
    <mergeCell ref="AM107:AO107"/>
    <mergeCell ref="AP107:AQ107"/>
    <mergeCell ref="AU107:AW107"/>
    <mergeCell ref="AX107:AY107"/>
    <mergeCell ref="BC107:BE107"/>
    <mergeCell ref="BF107:BG107"/>
    <mergeCell ref="BK107:BM107"/>
    <mergeCell ref="Q109:S109"/>
    <mergeCell ref="T109:V109"/>
    <mergeCell ref="X109:Z109"/>
    <mergeCell ref="AA109:AC109"/>
    <mergeCell ref="AE109:AG109"/>
    <mergeCell ref="AH109:AK109"/>
    <mergeCell ref="AM109:AO109"/>
    <mergeCell ref="AP109:AS109"/>
    <mergeCell ref="AU109:AW109"/>
    <mergeCell ref="AX109:BA109"/>
    <mergeCell ref="BC109:BE109"/>
    <mergeCell ref="BF109:BI109"/>
    <mergeCell ref="BK109:BM109"/>
    <mergeCell ref="C111:O111"/>
    <mergeCell ref="Q111:S111"/>
    <mergeCell ref="T111:V111"/>
    <mergeCell ref="X111:Z111"/>
    <mergeCell ref="AA111:AC111"/>
    <mergeCell ref="AE111:AG111"/>
    <mergeCell ref="AH111:AK111"/>
    <mergeCell ref="AM111:AO111"/>
    <mergeCell ref="AP111:AS111"/>
    <mergeCell ref="AU111:AW111"/>
    <mergeCell ref="AX111:BA111"/>
    <mergeCell ref="BC111:BE111"/>
    <mergeCell ref="BF111:BI111"/>
    <mergeCell ref="BK111:BM111"/>
    <mergeCell ref="Q112:S112"/>
    <mergeCell ref="T112:V112"/>
    <mergeCell ref="Y112:Z112"/>
    <mergeCell ref="AA112:AC112"/>
    <mergeCell ref="AF112:AG112"/>
    <mergeCell ref="AH112:AK112"/>
    <mergeCell ref="AN112:AO112"/>
    <mergeCell ref="AP112:AS112"/>
    <mergeCell ref="AV112:AW112"/>
    <mergeCell ref="AX112:BA112"/>
    <mergeCell ref="BD112:BE112"/>
    <mergeCell ref="BF112:BI112"/>
    <mergeCell ref="BL112:BM112"/>
    <mergeCell ref="T113:V113"/>
    <mergeCell ref="Y113:Z113"/>
    <mergeCell ref="AA113:AC113"/>
    <mergeCell ref="AF113:AG113"/>
    <mergeCell ref="AH113:AK113"/>
    <mergeCell ref="AN113:AO113"/>
    <mergeCell ref="AP113:AS113"/>
    <mergeCell ref="AV113:AW113"/>
    <mergeCell ref="AX113:BA113"/>
    <mergeCell ref="BD113:BE113"/>
    <mergeCell ref="BF113:BI113"/>
    <mergeCell ref="BL113:BM113"/>
    <mergeCell ref="T114:V114"/>
    <mergeCell ref="Y114:Z114"/>
    <mergeCell ref="AA114:AC114"/>
    <mergeCell ref="AF114:AG114"/>
    <mergeCell ref="AH114:AK114"/>
    <mergeCell ref="AN114:AO114"/>
    <mergeCell ref="AP114:AS114"/>
    <mergeCell ref="AV114:AW114"/>
    <mergeCell ref="AX114:BA114"/>
    <mergeCell ref="BD114:BE114"/>
    <mergeCell ref="BF114:BI114"/>
    <mergeCell ref="BL114:BM114"/>
    <mergeCell ref="C115:O115"/>
    <mergeCell ref="Q115:S115"/>
    <mergeCell ref="T115:V115"/>
    <mergeCell ref="Y115:Z115"/>
    <mergeCell ref="AA115:AC115"/>
    <mergeCell ref="AF115:AG115"/>
    <mergeCell ref="AH115:AK115"/>
    <mergeCell ref="AN115:AO115"/>
    <mergeCell ref="AP115:AS115"/>
    <mergeCell ref="AV115:AW115"/>
    <mergeCell ref="AX115:BA115"/>
    <mergeCell ref="BD115:BE115"/>
    <mergeCell ref="BF115:BI115"/>
    <mergeCell ref="BL115:BM115"/>
    <mergeCell ref="B117:H117"/>
    <mergeCell ref="J117:S117"/>
    <mergeCell ref="T117:Z117"/>
    <mergeCell ref="AA117:AG117"/>
    <mergeCell ref="AH117:AO117"/>
    <mergeCell ref="AP117:AW117"/>
    <mergeCell ref="AX117:BE117"/>
    <mergeCell ref="BF117:BM117"/>
    <mergeCell ref="B118:H118"/>
    <mergeCell ref="J118:S118"/>
    <mergeCell ref="T118:Z118"/>
    <mergeCell ref="AA118:AG118"/>
    <mergeCell ref="AH118:AO118"/>
    <mergeCell ref="AP118:AW118"/>
    <mergeCell ref="AX118:BE118"/>
    <mergeCell ref="BF118:BM118"/>
    <mergeCell ref="B120:H120"/>
    <mergeCell ref="J120:S120"/>
    <mergeCell ref="T120:Z120"/>
    <mergeCell ref="AA120:AG120"/>
    <mergeCell ref="AH120:AO120"/>
    <mergeCell ref="AP120:AW120"/>
    <mergeCell ref="AX120:BE120"/>
    <mergeCell ref="BF120:BM120"/>
    <mergeCell ref="B121:H121"/>
    <mergeCell ref="J121:S121"/>
    <mergeCell ref="T121:Z121"/>
    <mergeCell ref="AA121:AG121"/>
    <mergeCell ref="AH121:AO121"/>
    <mergeCell ref="AP121:AW121"/>
    <mergeCell ref="AX121:BE121"/>
    <mergeCell ref="BF121:BM121"/>
    <mergeCell ref="A127:A131"/>
    <mergeCell ref="B127:S127"/>
    <mergeCell ref="T127:Z127"/>
    <mergeCell ref="AA127:AG127"/>
    <mergeCell ref="AH127:AO127"/>
    <mergeCell ref="AP127:AW127"/>
    <mergeCell ref="AX127:BE127"/>
    <mergeCell ref="BF127:BM127"/>
    <mergeCell ref="BN127:BR131"/>
    <mergeCell ref="T128:Z128"/>
    <mergeCell ref="AA128:AG128"/>
    <mergeCell ref="AH128:AO128"/>
    <mergeCell ref="AP128:AW128"/>
    <mergeCell ref="AX128:BE128"/>
    <mergeCell ref="BF128:BM128"/>
    <mergeCell ref="T129:Z129"/>
    <mergeCell ref="AA129:AG129"/>
    <mergeCell ref="AH129:AO129"/>
    <mergeCell ref="AP129:AW129"/>
    <mergeCell ref="AX129:BE129"/>
    <mergeCell ref="BF129:BM129"/>
    <mergeCell ref="T130:Z130"/>
    <mergeCell ref="AA130:AG130"/>
    <mergeCell ref="AH130:AO130"/>
    <mergeCell ref="AP130:AW130"/>
    <mergeCell ref="AX130:BE130"/>
    <mergeCell ref="BF130:BM130"/>
    <mergeCell ref="T131:Z131"/>
    <mergeCell ref="AA131:AG131"/>
    <mergeCell ref="AH131:AO131"/>
    <mergeCell ref="AP131:AW131"/>
    <mergeCell ref="AX131:BE131"/>
    <mergeCell ref="BF131:BM131"/>
  </mergeCells>
  <pageMargins left="0.25" right="0.25" top="0.75" bottom="0.75" header="0.3" footer="0.3"/>
  <pageSetup paperSize="9" scale="52" fitToHeight="0" orientation="landscape" horizontalDpi="4294967295" verticalDpi="4294967295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702"/>
  <sheetViews>
    <sheetView showGridLines="0" workbookViewId="0">
      <pane ySplit="1" topLeftCell="A1544" activePane="bottomLeft" state="frozen"/>
      <selection pane="bottomLeft" activeCell="A2" sqref="A2:B2"/>
    </sheetView>
  </sheetViews>
  <sheetFormatPr defaultColWidth="14.6640625" defaultRowHeight="15" customHeight="1"/>
  <cols>
    <col min="1" max="1" width="5.6640625" style="7" customWidth="1"/>
    <col min="2" max="2" width="15" style="7" customWidth="1"/>
    <col min="3" max="4" width="0" style="7" hidden="1" customWidth="1"/>
    <col min="5" max="5" width="125" style="7" customWidth="1"/>
    <col min="6" max="16384" width="14.6640625" style="7"/>
  </cols>
  <sheetData>
    <row r="1" spans="1:5" ht="16.5" customHeight="1">
      <c r="A1" s="407" t="s">
        <v>209</v>
      </c>
      <c r="B1" s="407"/>
      <c r="C1" s="97"/>
      <c r="D1" s="97"/>
      <c r="E1" s="97" t="s">
        <v>210</v>
      </c>
    </row>
    <row r="2" spans="1:5" ht="16.5" customHeight="1">
      <c r="A2" s="408" t="s">
        <v>85</v>
      </c>
      <c r="B2" s="408"/>
      <c r="C2" s="99"/>
      <c r="D2" s="100">
        <v>1</v>
      </c>
      <c r="E2" s="98" t="s">
        <v>211</v>
      </c>
    </row>
    <row r="3" spans="1:5" ht="14.25" customHeight="1">
      <c r="A3" s="92"/>
      <c r="B3" s="93" t="s">
        <v>212</v>
      </c>
      <c r="C3" s="94"/>
      <c r="D3" s="95">
        <v>2</v>
      </c>
      <c r="E3" s="96" t="s">
        <v>99</v>
      </c>
    </row>
    <row r="4" spans="1:5" ht="14.25" customHeight="1">
      <c r="A4" s="92"/>
      <c r="B4" s="93" t="s">
        <v>213</v>
      </c>
      <c r="C4" s="94"/>
      <c r="D4" s="95">
        <v>3</v>
      </c>
      <c r="E4" s="96" t="s">
        <v>82</v>
      </c>
    </row>
    <row r="5" spans="1:5" ht="14.25" customHeight="1">
      <c r="A5" s="92"/>
      <c r="B5" s="93" t="s">
        <v>214</v>
      </c>
      <c r="C5" s="94"/>
      <c r="D5" s="95">
        <v>4</v>
      </c>
      <c r="E5" s="96" t="s">
        <v>58</v>
      </c>
    </row>
    <row r="6" spans="1:5" ht="14.25" customHeight="1">
      <c r="A6" s="92"/>
      <c r="B6" s="93" t="s">
        <v>215</v>
      </c>
      <c r="C6" s="94"/>
      <c r="D6" s="95">
        <v>5</v>
      </c>
      <c r="E6" s="96" t="s">
        <v>106</v>
      </c>
    </row>
    <row r="7" spans="1:5" ht="14.25" customHeight="1">
      <c r="A7" s="92"/>
      <c r="B7" s="93" t="s">
        <v>216</v>
      </c>
      <c r="C7" s="94"/>
      <c r="D7" s="95">
        <v>6</v>
      </c>
      <c r="E7" s="96" t="s">
        <v>62</v>
      </c>
    </row>
    <row r="8" spans="1:5" ht="14.25" customHeight="1">
      <c r="A8" s="92"/>
      <c r="B8" s="93" t="s">
        <v>217</v>
      </c>
      <c r="C8" s="94"/>
      <c r="D8" s="95">
        <v>7</v>
      </c>
      <c r="E8" s="96" t="s">
        <v>116</v>
      </c>
    </row>
    <row r="9" spans="1:5" ht="14.25" customHeight="1">
      <c r="A9" s="92"/>
      <c r="B9" s="93" t="s">
        <v>218</v>
      </c>
      <c r="C9" s="94"/>
      <c r="D9" s="95">
        <v>8</v>
      </c>
      <c r="E9" s="96" t="s">
        <v>127</v>
      </c>
    </row>
    <row r="10" spans="1:5" ht="14.25" customHeight="1">
      <c r="A10" s="92"/>
      <c r="B10" s="93" t="s">
        <v>219</v>
      </c>
      <c r="C10" s="94"/>
      <c r="D10" s="95">
        <v>9</v>
      </c>
      <c r="E10" s="96" t="s">
        <v>142</v>
      </c>
    </row>
    <row r="11" spans="1:5" ht="14.25" customHeight="1">
      <c r="A11" s="92"/>
      <c r="B11" s="93" t="s">
        <v>220</v>
      </c>
      <c r="C11" s="94"/>
      <c r="D11" s="95">
        <v>10</v>
      </c>
      <c r="E11" s="96" t="s">
        <v>151</v>
      </c>
    </row>
    <row r="12" spans="1:5" ht="14.25" customHeight="1">
      <c r="A12" s="92"/>
      <c r="B12" s="93" t="s">
        <v>221</v>
      </c>
      <c r="C12" s="94"/>
      <c r="D12" s="95">
        <v>11</v>
      </c>
      <c r="E12" s="96" t="s">
        <v>154</v>
      </c>
    </row>
    <row r="13" spans="1:5" ht="14.25" customHeight="1">
      <c r="A13" s="92"/>
      <c r="B13" s="93" t="s">
        <v>222</v>
      </c>
      <c r="C13" s="94"/>
      <c r="D13" s="95">
        <v>12</v>
      </c>
      <c r="E13" s="96" t="s">
        <v>163</v>
      </c>
    </row>
    <row r="14" spans="1:5" ht="14.25" customHeight="1">
      <c r="A14" s="92"/>
      <c r="B14" s="93" t="s">
        <v>223</v>
      </c>
      <c r="C14" s="94"/>
      <c r="D14" s="95">
        <v>13</v>
      </c>
      <c r="E14" s="96" t="s">
        <v>166</v>
      </c>
    </row>
    <row r="15" spans="1:5" ht="14.25" customHeight="1">
      <c r="A15" s="92"/>
      <c r="B15" s="93" t="s">
        <v>224</v>
      </c>
      <c r="C15" s="94"/>
      <c r="D15" s="95">
        <v>14</v>
      </c>
      <c r="E15" s="96" t="s">
        <v>169</v>
      </c>
    </row>
    <row r="16" spans="1:5" ht="14.25" customHeight="1">
      <c r="A16" s="92"/>
      <c r="B16" s="93" t="s">
        <v>225</v>
      </c>
      <c r="C16" s="94"/>
      <c r="D16" s="95">
        <v>15</v>
      </c>
      <c r="E16" s="96" t="s">
        <v>180</v>
      </c>
    </row>
    <row r="17" spans="1:5" ht="14.25" customHeight="1">
      <c r="A17" s="92"/>
      <c r="B17" s="93" t="s">
        <v>226</v>
      </c>
      <c r="C17" s="94"/>
      <c r="D17" s="95">
        <v>16</v>
      </c>
      <c r="E17" s="96" t="s">
        <v>183</v>
      </c>
    </row>
    <row r="18" spans="1:5" ht="14.25" customHeight="1">
      <c r="A18" s="92"/>
      <c r="B18" s="93" t="s">
        <v>227</v>
      </c>
      <c r="C18" s="94"/>
      <c r="D18" s="95">
        <v>17</v>
      </c>
      <c r="E18" s="96" t="s">
        <v>186</v>
      </c>
    </row>
    <row r="19" spans="1:5" ht="14.25" customHeight="1">
      <c r="A19" s="92"/>
      <c r="B19" s="93" t="s">
        <v>228</v>
      </c>
      <c r="C19" s="94"/>
      <c r="D19" s="95">
        <v>18</v>
      </c>
      <c r="E19" s="96" t="s">
        <v>189</v>
      </c>
    </row>
    <row r="20" spans="1:5" ht="19.5" customHeight="1">
      <c r="A20" s="92"/>
      <c r="B20" s="93" t="s">
        <v>229</v>
      </c>
      <c r="C20" s="94"/>
      <c r="D20" s="95">
        <v>19</v>
      </c>
      <c r="E20" s="96" t="s">
        <v>195</v>
      </c>
    </row>
    <row r="21" spans="1:5" ht="14.25" customHeight="1">
      <c r="A21" s="92"/>
      <c r="B21" s="93" t="s">
        <v>230</v>
      </c>
      <c r="C21" s="94"/>
      <c r="D21" s="95">
        <v>20</v>
      </c>
      <c r="E21" s="96" t="s">
        <v>186</v>
      </c>
    </row>
    <row r="22" spans="1:5" ht="14.25" customHeight="1">
      <c r="A22" s="92"/>
      <c r="B22" s="93" t="s">
        <v>231</v>
      </c>
      <c r="C22" s="94"/>
      <c r="D22" s="95">
        <v>21</v>
      </c>
      <c r="E22" s="96" t="s">
        <v>189</v>
      </c>
    </row>
    <row r="23" spans="1:5" ht="14.25" customHeight="1">
      <c r="A23" s="92"/>
      <c r="B23" s="93" t="s">
        <v>232</v>
      </c>
      <c r="C23" s="94"/>
      <c r="D23" s="95">
        <v>22</v>
      </c>
      <c r="E23" s="96" t="s">
        <v>201</v>
      </c>
    </row>
    <row r="24" spans="1:5" ht="14.25" customHeight="1">
      <c r="A24" s="92"/>
      <c r="B24" s="93" t="s">
        <v>233</v>
      </c>
      <c r="C24" s="94"/>
      <c r="D24" s="95">
        <v>23</v>
      </c>
      <c r="E24" s="96" t="s">
        <v>186</v>
      </c>
    </row>
    <row r="25" spans="1:5" ht="14.25" customHeight="1">
      <c r="A25" s="92"/>
      <c r="B25" s="93" t="s">
        <v>234</v>
      </c>
      <c r="C25" s="94"/>
      <c r="D25" s="95">
        <v>24</v>
      </c>
      <c r="E25" s="96" t="s">
        <v>189</v>
      </c>
    </row>
    <row r="26" spans="1:5" ht="15" hidden="1" customHeight="1">
      <c r="A26" s="92"/>
      <c r="B26" s="93"/>
      <c r="C26" s="94"/>
      <c r="D26" s="95">
        <v>25</v>
      </c>
      <c r="E26" s="94"/>
    </row>
    <row r="27" spans="1:5" ht="15" hidden="1" customHeight="1">
      <c r="A27" s="92"/>
      <c r="B27" s="93"/>
      <c r="C27" s="94"/>
      <c r="D27" s="95">
        <v>26</v>
      </c>
      <c r="E27" s="94"/>
    </row>
    <row r="28" spans="1:5" ht="15" hidden="1" customHeight="1">
      <c r="A28" s="92"/>
      <c r="B28" s="93"/>
      <c r="C28" s="94"/>
      <c r="D28" s="95">
        <v>27</v>
      </c>
      <c r="E28" s="94"/>
    </row>
    <row r="29" spans="1:5" ht="15" hidden="1" customHeight="1">
      <c r="A29" s="92"/>
      <c r="B29" s="93"/>
      <c r="C29" s="94"/>
      <c r="D29" s="95">
        <v>28</v>
      </c>
      <c r="E29" s="94"/>
    </row>
    <row r="30" spans="1:5" ht="15" hidden="1" customHeight="1">
      <c r="A30" s="92"/>
      <c r="B30" s="93"/>
      <c r="C30" s="94"/>
      <c r="D30" s="95">
        <v>29</v>
      </c>
      <c r="E30" s="94"/>
    </row>
    <row r="31" spans="1:5" ht="15" hidden="1" customHeight="1">
      <c r="A31" s="92"/>
      <c r="B31" s="93"/>
      <c r="C31" s="94"/>
      <c r="D31" s="95">
        <v>30</v>
      </c>
      <c r="E31" s="94"/>
    </row>
    <row r="32" spans="1:5" ht="15" hidden="1" customHeight="1">
      <c r="A32" s="92"/>
      <c r="B32" s="93"/>
      <c r="C32" s="94"/>
      <c r="D32" s="95">
        <v>31</v>
      </c>
      <c r="E32" s="94"/>
    </row>
    <row r="33" spans="1:5" ht="15" hidden="1" customHeight="1">
      <c r="A33" s="92"/>
      <c r="B33" s="93"/>
      <c r="C33" s="94"/>
      <c r="D33" s="95">
        <v>32</v>
      </c>
      <c r="E33" s="94"/>
    </row>
    <row r="34" spans="1:5" ht="15" hidden="1" customHeight="1">
      <c r="A34" s="92"/>
      <c r="B34" s="93"/>
      <c r="C34" s="94"/>
      <c r="D34" s="95">
        <v>33</v>
      </c>
      <c r="E34" s="94"/>
    </row>
    <row r="35" spans="1:5" ht="15" hidden="1" customHeight="1">
      <c r="A35" s="92"/>
      <c r="B35" s="93"/>
      <c r="C35" s="94"/>
      <c r="D35" s="95">
        <v>34</v>
      </c>
      <c r="E35" s="94"/>
    </row>
    <row r="36" spans="1:5" ht="15" hidden="1" customHeight="1">
      <c r="A36" s="92"/>
      <c r="B36" s="93"/>
      <c r="C36" s="94"/>
      <c r="D36" s="95">
        <v>35</v>
      </c>
      <c r="E36" s="94"/>
    </row>
    <row r="37" spans="1:5" ht="15" hidden="1" customHeight="1">
      <c r="A37" s="92"/>
      <c r="B37" s="93"/>
      <c r="C37" s="94"/>
      <c r="D37" s="95">
        <v>36</v>
      </c>
      <c r="E37" s="94"/>
    </row>
    <row r="38" spans="1:5" ht="15" hidden="1" customHeight="1">
      <c r="A38" s="92"/>
      <c r="B38" s="93"/>
      <c r="C38" s="94"/>
      <c r="D38" s="95">
        <v>37</v>
      </c>
      <c r="E38" s="94"/>
    </row>
    <row r="39" spans="1:5" ht="15" hidden="1" customHeight="1">
      <c r="A39" s="92"/>
      <c r="B39" s="93"/>
      <c r="C39" s="94"/>
      <c r="D39" s="95">
        <v>38</v>
      </c>
      <c r="E39" s="94"/>
    </row>
    <row r="40" spans="1:5" ht="15" hidden="1" customHeight="1">
      <c r="A40" s="92"/>
      <c r="B40" s="93"/>
      <c r="C40" s="94"/>
      <c r="D40" s="95">
        <v>39</v>
      </c>
      <c r="E40" s="94"/>
    </row>
    <row r="41" spans="1:5" ht="15" hidden="1" customHeight="1">
      <c r="A41" s="92"/>
      <c r="B41" s="93"/>
      <c r="C41" s="94"/>
      <c r="D41" s="95">
        <v>40</v>
      </c>
      <c r="E41" s="94"/>
    </row>
    <row r="42" spans="1:5" ht="15" hidden="1" customHeight="1">
      <c r="A42" s="92"/>
      <c r="B42" s="93"/>
      <c r="C42" s="94"/>
      <c r="D42" s="95">
        <v>41</v>
      </c>
      <c r="E42" s="94"/>
    </row>
    <row r="43" spans="1:5" ht="15" hidden="1" customHeight="1">
      <c r="A43" s="92"/>
      <c r="B43" s="93"/>
      <c r="C43" s="94"/>
      <c r="D43" s="95">
        <v>42</v>
      </c>
      <c r="E43" s="94"/>
    </row>
    <row r="44" spans="1:5" ht="15" hidden="1" customHeight="1">
      <c r="A44" s="92"/>
      <c r="B44" s="93"/>
      <c r="C44" s="94"/>
      <c r="D44" s="95">
        <v>43</v>
      </c>
      <c r="E44" s="94"/>
    </row>
    <row r="45" spans="1:5" ht="15" hidden="1" customHeight="1">
      <c r="A45" s="92"/>
      <c r="B45" s="93"/>
      <c r="C45" s="94"/>
      <c r="D45" s="95">
        <v>44</v>
      </c>
      <c r="E45" s="94"/>
    </row>
    <row r="46" spans="1:5" ht="15" hidden="1" customHeight="1">
      <c r="A46" s="92"/>
      <c r="B46" s="93"/>
      <c r="C46" s="94"/>
      <c r="D46" s="95">
        <v>45</v>
      </c>
      <c r="E46" s="94"/>
    </row>
    <row r="47" spans="1:5" ht="15" hidden="1" customHeight="1">
      <c r="A47" s="92"/>
      <c r="B47" s="93"/>
      <c r="C47" s="94"/>
      <c r="D47" s="95">
        <v>46</v>
      </c>
      <c r="E47" s="94"/>
    </row>
    <row r="48" spans="1:5" ht="15" hidden="1" customHeight="1">
      <c r="A48" s="92"/>
      <c r="B48" s="93"/>
      <c r="C48" s="94"/>
      <c r="D48" s="95">
        <v>47</v>
      </c>
      <c r="E48" s="94"/>
    </row>
    <row r="49" spans="1:5" ht="15" hidden="1" customHeight="1">
      <c r="A49" s="92"/>
      <c r="B49" s="93"/>
      <c r="C49" s="94"/>
      <c r="D49" s="95">
        <v>48</v>
      </c>
      <c r="E49" s="94"/>
    </row>
    <row r="50" spans="1:5" ht="15" hidden="1" customHeight="1">
      <c r="A50" s="92"/>
      <c r="B50" s="93"/>
      <c r="C50" s="94"/>
      <c r="D50" s="95">
        <v>49</v>
      </c>
      <c r="E50" s="94"/>
    </row>
    <row r="51" spans="1:5" ht="15" hidden="1" customHeight="1">
      <c r="A51" s="92"/>
      <c r="B51" s="93"/>
      <c r="C51" s="94"/>
      <c r="D51" s="95">
        <v>50</v>
      </c>
      <c r="E51" s="94"/>
    </row>
    <row r="52" spans="1:5" ht="15" hidden="1" customHeight="1">
      <c r="A52" s="92"/>
      <c r="B52" s="93"/>
      <c r="C52" s="94"/>
      <c r="D52" s="95">
        <v>51</v>
      </c>
      <c r="E52" s="94"/>
    </row>
    <row r="53" spans="1:5" ht="15" hidden="1" customHeight="1">
      <c r="A53" s="92"/>
      <c r="B53" s="93"/>
      <c r="C53" s="94"/>
      <c r="D53" s="95">
        <v>52</v>
      </c>
      <c r="E53" s="94"/>
    </row>
    <row r="54" spans="1:5" ht="15" hidden="1" customHeight="1">
      <c r="A54" s="92"/>
      <c r="B54" s="93"/>
      <c r="C54" s="94"/>
      <c r="D54" s="95">
        <v>53</v>
      </c>
      <c r="E54" s="94"/>
    </row>
    <row r="55" spans="1:5" ht="15" hidden="1" customHeight="1">
      <c r="A55" s="92"/>
      <c r="B55" s="93"/>
      <c r="C55" s="94"/>
      <c r="D55" s="95">
        <v>54</v>
      </c>
      <c r="E55" s="94"/>
    </row>
    <row r="56" spans="1:5" ht="15" hidden="1" customHeight="1">
      <c r="A56" s="92"/>
      <c r="B56" s="93"/>
      <c r="C56" s="94"/>
      <c r="D56" s="95">
        <v>55</v>
      </c>
      <c r="E56" s="94"/>
    </row>
    <row r="57" spans="1:5" ht="15" hidden="1" customHeight="1">
      <c r="A57" s="92"/>
      <c r="B57" s="93"/>
      <c r="C57" s="94"/>
      <c r="D57" s="95">
        <v>56</v>
      </c>
      <c r="E57" s="94"/>
    </row>
    <row r="58" spans="1:5" ht="15" hidden="1" customHeight="1">
      <c r="A58" s="92"/>
      <c r="B58" s="93"/>
      <c r="C58" s="94"/>
      <c r="D58" s="95">
        <v>57</v>
      </c>
      <c r="E58" s="94"/>
    </row>
    <row r="59" spans="1:5" ht="15" hidden="1" customHeight="1">
      <c r="A59" s="92"/>
      <c r="B59" s="93"/>
      <c r="C59" s="94"/>
      <c r="D59" s="95">
        <v>58</v>
      </c>
      <c r="E59" s="94"/>
    </row>
    <row r="60" spans="1:5" ht="15" hidden="1" customHeight="1">
      <c r="A60" s="92"/>
      <c r="B60" s="93"/>
      <c r="C60" s="94"/>
      <c r="D60" s="95">
        <v>59</v>
      </c>
      <c r="E60" s="94"/>
    </row>
    <row r="61" spans="1:5" ht="15" hidden="1" customHeight="1">
      <c r="A61" s="92"/>
      <c r="B61" s="93"/>
      <c r="C61" s="94"/>
      <c r="D61" s="95">
        <v>60</v>
      </c>
      <c r="E61" s="94"/>
    </row>
    <row r="62" spans="1:5" ht="15" hidden="1" customHeight="1">
      <c r="A62" s="92"/>
      <c r="B62" s="93"/>
      <c r="C62" s="94"/>
      <c r="D62" s="95">
        <v>61</v>
      </c>
      <c r="E62" s="94"/>
    </row>
    <row r="63" spans="1:5" ht="15" hidden="1" customHeight="1">
      <c r="A63" s="92"/>
      <c r="B63" s="93"/>
      <c r="C63" s="94"/>
      <c r="D63" s="95">
        <v>62</v>
      </c>
      <c r="E63" s="94"/>
    </row>
    <row r="64" spans="1:5" ht="15" hidden="1" customHeight="1">
      <c r="A64" s="92"/>
      <c r="B64" s="93"/>
      <c r="C64" s="94"/>
      <c r="D64" s="95">
        <v>63</v>
      </c>
      <c r="E64" s="94"/>
    </row>
    <row r="65" spans="1:5" ht="15" hidden="1" customHeight="1">
      <c r="A65" s="92"/>
      <c r="B65" s="93"/>
      <c r="C65" s="94"/>
      <c r="D65" s="95">
        <v>64</v>
      </c>
      <c r="E65" s="94"/>
    </row>
    <row r="66" spans="1:5" ht="15" hidden="1" customHeight="1">
      <c r="A66" s="92"/>
      <c r="B66" s="93"/>
      <c r="C66" s="94"/>
      <c r="D66" s="95">
        <v>65</v>
      </c>
      <c r="E66" s="94"/>
    </row>
    <row r="67" spans="1:5" ht="15" hidden="1" customHeight="1">
      <c r="A67" s="92"/>
      <c r="B67" s="93"/>
      <c r="C67" s="94"/>
      <c r="D67" s="95">
        <v>66</v>
      </c>
      <c r="E67" s="94"/>
    </row>
    <row r="68" spans="1:5" ht="15" hidden="1" customHeight="1">
      <c r="A68" s="92"/>
      <c r="B68" s="93"/>
      <c r="C68" s="94"/>
      <c r="D68" s="95">
        <v>67</v>
      </c>
      <c r="E68" s="94"/>
    </row>
    <row r="69" spans="1:5" ht="15" hidden="1" customHeight="1">
      <c r="A69" s="92"/>
      <c r="B69" s="93"/>
      <c r="C69" s="94"/>
      <c r="D69" s="95">
        <v>68</v>
      </c>
      <c r="E69" s="94"/>
    </row>
    <row r="70" spans="1:5" ht="15" hidden="1" customHeight="1">
      <c r="A70" s="92"/>
      <c r="B70" s="93"/>
      <c r="C70" s="94"/>
      <c r="D70" s="95">
        <v>69</v>
      </c>
      <c r="E70" s="94"/>
    </row>
    <row r="71" spans="1:5" ht="15" hidden="1" customHeight="1">
      <c r="A71" s="92"/>
      <c r="B71" s="93"/>
      <c r="C71" s="94"/>
      <c r="D71" s="95">
        <v>70</v>
      </c>
      <c r="E71" s="94"/>
    </row>
    <row r="72" spans="1:5" ht="15" hidden="1" customHeight="1">
      <c r="A72" s="92"/>
      <c r="B72" s="93"/>
      <c r="C72" s="94"/>
      <c r="D72" s="95">
        <v>71</v>
      </c>
      <c r="E72" s="94"/>
    </row>
    <row r="73" spans="1:5" ht="15" hidden="1" customHeight="1">
      <c r="A73" s="92"/>
      <c r="B73" s="93"/>
      <c r="C73" s="94"/>
      <c r="D73" s="95">
        <v>72</v>
      </c>
      <c r="E73" s="94"/>
    </row>
    <row r="74" spans="1:5" ht="15" hidden="1" customHeight="1">
      <c r="A74" s="92"/>
      <c r="B74" s="93"/>
      <c r="C74" s="94"/>
      <c r="D74" s="95">
        <v>73</v>
      </c>
      <c r="E74" s="94"/>
    </row>
    <row r="75" spans="1:5" ht="15" hidden="1" customHeight="1">
      <c r="A75" s="92"/>
      <c r="B75" s="93"/>
      <c r="C75" s="94"/>
      <c r="D75" s="95">
        <v>74</v>
      </c>
      <c r="E75" s="94"/>
    </row>
    <row r="76" spans="1:5" ht="15" hidden="1" customHeight="1">
      <c r="A76" s="92"/>
      <c r="B76" s="93"/>
      <c r="C76" s="94"/>
      <c r="D76" s="95">
        <v>75</v>
      </c>
      <c r="E76" s="94"/>
    </row>
    <row r="77" spans="1:5" ht="15" hidden="1" customHeight="1">
      <c r="A77" s="92"/>
      <c r="B77" s="93"/>
      <c r="C77" s="94"/>
      <c r="D77" s="95">
        <v>76</v>
      </c>
      <c r="E77" s="94"/>
    </row>
    <row r="78" spans="1:5" ht="15" hidden="1" customHeight="1">
      <c r="A78" s="92"/>
      <c r="B78" s="93"/>
      <c r="C78" s="94"/>
      <c r="D78" s="95">
        <v>77</v>
      </c>
      <c r="E78" s="94"/>
    </row>
    <row r="79" spans="1:5" ht="15" hidden="1" customHeight="1">
      <c r="A79" s="92"/>
      <c r="B79" s="93"/>
      <c r="C79" s="94"/>
      <c r="D79" s="95">
        <v>78</v>
      </c>
      <c r="E79" s="94"/>
    </row>
    <row r="80" spans="1:5" ht="15" hidden="1" customHeight="1">
      <c r="A80" s="92"/>
      <c r="B80" s="93"/>
      <c r="C80" s="94"/>
      <c r="D80" s="95">
        <v>79</v>
      </c>
      <c r="E80" s="94"/>
    </row>
    <row r="81" spans="1:5" ht="15" hidden="1" customHeight="1">
      <c r="A81" s="92"/>
      <c r="B81" s="93"/>
      <c r="C81" s="94"/>
      <c r="D81" s="95">
        <v>80</v>
      </c>
      <c r="E81" s="94"/>
    </row>
    <row r="82" spans="1:5" ht="15" hidden="1" customHeight="1">
      <c r="A82" s="92"/>
      <c r="B82" s="93"/>
      <c r="C82" s="94"/>
      <c r="D82" s="95">
        <v>81</v>
      </c>
      <c r="E82" s="94"/>
    </row>
    <row r="83" spans="1:5" ht="27" customHeight="1">
      <c r="A83" s="406" t="s">
        <v>86</v>
      </c>
      <c r="B83" s="406"/>
      <c r="C83" s="90"/>
      <c r="D83" s="91">
        <v>1</v>
      </c>
      <c r="E83" s="10" t="s">
        <v>235</v>
      </c>
    </row>
    <row r="84" spans="1:5" ht="14.25" customHeight="1">
      <c r="A84" s="92"/>
      <c r="B84" s="93" t="s">
        <v>236</v>
      </c>
      <c r="C84" s="94"/>
      <c r="D84" s="95">
        <v>2</v>
      </c>
      <c r="E84" s="96" t="s">
        <v>72</v>
      </c>
    </row>
    <row r="85" spans="1:5" ht="14.25" customHeight="1">
      <c r="A85" s="92"/>
      <c r="B85" s="93" t="s">
        <v>212</v>
      </c>
      <c r="C85" s="94"/>
      <c r="D85" s="95">
        <v>3</v>
      </c>
      <c r="E85" s="96" t="s">
        <v>99</v>
      </c>
    </row>
    <row r="86" spans="1:5" ht="14.25" customHeight="1">
      <c r="A86" s="92"/>
      <c r="B86" s="93" t="s">
        <v>213</v>
      </c>
      <c r="C86" s="94"/>
      <c r="D86" s="95">
        <v>4</v>
      </c>
      <c r="E86" s="96" t="s">
        <v>82</v>
      </c>
    </row>
    <row r="87" spans="1:5" ht="14.25" customHeight="1">
      <c r="A87" s="92"/>
      <c r="B87" s="93" t="s">
        <v>214</v>
      </c>
      <c r="C87" s="94"/>
      <c r="D87" s="95">
        <v>5</v>
      </c>
      <c r="E87" s="96" t="s">
        <v>58</v>
      </c>
    </row>
    <row r="88" spans="1:5" ht="14.25" customHeight="1">
      <c r="A88" s="92"/>
      <c r="B88" s="93" t="s">
        <v>215</v>
      </c>
      <c r="C88" s="94"/>
      <c r="D88" s="95">
        <v>6</v>
      </c>
      <c r="E88" s="96" t="s">
        <v>106</v>
      </c>
    </row>
    <row r="89" spans="1:5" ht="14.25" customHeight="1">
      <c r="A89" s="92"/>
      <c r="B89" s="93" t="s">
        <v>216</v>
      </c>
      <c r="C89" s="94"/>
      <c r="D89" s="95">
        <v>7</v>
      </c>
      <c r="E89" s="96" t="s">
        <v>62</v>
      </c>
    </row>
    <row r="90" spans="1:5" ht="14.25" customHeight="1">
      <c r="A90" s="92"/>
      <c r="B90" s="93" t="s">
        <v>217</v>
      </c>
      <c r="C90" s="94"/>
      <c r="D90" s="95">
        <v>8</v>
      </c>
      <c r="E90" s="96" t="s">
        <v>116</v>
      </c>
    </row>
    <row r="91" spans="1:5" ht="14.25" customHeight="1">
      <c r="A91" s="92"/>
      <c r="B91" s="93" t="s">
        <v>218</v>
      </c>
      <c r="C91" s="94"/>
      <c r="D91" s="95">
        <v>9</v>
      </c>
      <c r="E91" s="96" t="s">
        <v>127</v>
      </c>
    </row>
    <row r="92" spans="1:5" ht="14.25" customHeight="1">
      <c r="A92" s="92"/>
      <c r="B92" s="93" t="s">
        <v>237</v>
      </c>
      <c r="C92" s="94"/>
      <c r="D92" s="95">
        <v>10</v>
      </c>
      <c r="E92" s="96" t="s">
        <v>133</v>
      </c>
    </row>
    <row r="93" spans="1:5" ht="14.25" customHeight="1">
      <c r="A93" s="92"/>
      <c r="B93" s="93" t="s">
        <v>238</v>
      </c>
      <c r="C93" s="94"/>
      <c r="D93" s="95">
        <v>11</v>
      </c>
      <c r="E93" s="96" t="s">
        <v>136</v>
      </c>
    </row>
    <row r="94" spans="1:5" ht="14.25" customHeight="1">
      <c r="A94" s="92"/>
      <c r="B94" s="93" t="s">
        <v>239</v>
      </c>
      <c r="C94" s="94"/>
      <c r="D94" s="95">
        <v>12</v>
      </c>
      <c r="E94" s="96" t="s">
        <v>139</v>
      </c>
    </row>
    <row r="95" spans="1:5" ht="14.25" customHeight="1">
      <c r="A95" s="92"/>
      <c r="B95" s="93" t="s">
        <v>219</v>
      </c>
      <c r="C95" s="94"/>
      <c r="D95" s="95">
        <v>13</v>
      </c>
      <c r="E95" s="96" t="s">
        <v>142</v>
      </c>
    </row>
    <row r="96" spans="1:5" ht="14.25" customHeight="1">
      <c r="A96" s="92"/>
      <c r="B96" s="93" t="s">
        <v>240</v>
      </c>
      <c r="C96" s="94"/>
      <c r="D96" s="95">
        <v>14</v>
      </c>
      <c r="E96" s="96" t="s">
        <v>145</v>
      </c>
    </row>
    <row r="97" spans="1:5" ht="14.25" customHeight="1">
      <c r="A97" s="92"/>
      <c r="B97" s="93" t="s">
        <v>241</v>
      </c>
      <c r="C97" s="94"/>
      <c r="D97" s="95">
        <v>15</v>
      </c>
      <c r="E97" s="96" t="s">
        <v>148</v>
      </c>
    </row>
    <row r="98" spans="1:5" ht="14.25" customHeight="1">
      <c r="A98" s="92"/>
      <c r="B98" s="93" t="s">
        <v>220</v>
      </c>
      <c r="C98" s="94"/>
      <c r="D98" s="95">
        <v>16</v>
      </c>
      <c r="E98" s="96" t="s">
        <v>151</v>
      </c>
    </row>
    <row r="99" spans="1:5" ht="14.25" customHeight="1">
      <c r="A99" s="92"/>
      <c r="B99" s="93" t="s">
        <v>221</v>
      </c>
      <c r="C99" s="94"/>
      <c r="D99" s="95">
        <v>17</v>
      </c>
      <c r="E99" s="96" t="s">
        <v>154</v>
      </c>
    </row>
    <row r="100" spans="1:5" ht="14.25" customHeight="1">
      <c r="A100" s="92"/>
      <c r="B100" s="93" t="s">
        <v>242</v>
      </c>
      <c r="C100" s="94"/>
      <c r="D100" s="95">
        <v>18</v>
      </c>
      <c r="E100" s="96" t="s">
        <v>157</v>
      </c>
    </row>
    <row r="101" spans="1:5" ht="14.25" customHeight="1">
      <c r="A101" s="92"/>
      <c r="B101" s="93" t="s">
        <v>243</v>
      </c>
      <c r="C101" s="94"/>
      <c r="D101" s="95">
        <v>19</v>
      </c>
      <c r="E101" s="96" t="s">
        <v>160</v>
      </c>
    </row>
    <row r="102" spans="1:5" ht="14.25" customHeight="1">
      <c r="A102" s="92"/>
      <c r="B102" s="93" t="s">
        <v>222</v>
      </c>
      <c r="C102" s="94"/>
      <c r="D102" s="95">
        <v>20</v>
      </c>
      <c r="E102" s="96" t="s">
        <v>163</v>
      </c>
    </row>
    <row r="103" spans="1:5" ht="14.25" customHeight="1">
      <c r="A103" s="92"/>
      <c r="B103" s="93" t="s">
        <v>223</v>
      </c>
      <c r="C103" s="94"/>
      <c r="D103" s="95">
        <v>21</v>
      </c>
      <c r="E103" s="96" t="s">
        <v>166</v>
      </c>
    </row>
    <row r="104" spans="1:5" ht="14.25" customHeight="1">
      <c r="A104" s="92"/>
      <c r="B104" s="93" t="s">
        <v>224</v>
      </c>
      <c r="C104" s="94"/>
      <c r="D104" s="95">
        <v>22</v>
      </c>
      <c r="E104" s="96" t="s">
        <v>169</v>
      </c>
    </row>
    <row r="105" spans="1:5" ht="14.25" customHeight="1">
      <c r="A105" s="92"/>
      <c r="B105" s="93" t="s">
        <v>227</v>
      </c>
      <c r="C105" s="94"/>
      <c r="D105" s="95">
        <v>23</v>
      </c>
      <c r="E105" s="96" t="s">
        <v>186</v>
      </c>
    </row>
    <row r="106" spans="1:5" ht="14.25" customHeight="1">
      <c r="A106" s="92"/>
      <c r="B106" s="93" t="s">
        <v>228</v>
      </c>
      <c r="C106" s="94"/>
      <c r="D106" s="95">
        <v>24</v>
      </c>
      <c r="E106" s="96" t="s">
        <v>189</v>
      </c>
    </row>
    <row r="107" spans="1:5" ht="24.75" customHeight="1">
      <c r="A107" s="92"/>
      <c r="B107" s="93" t="s">
        <v>229</v>
      </c>
      <c r="C107" s="94"/>
      <c r="D107" s="95">
        <v>25</v>
      </c>
      <c r="E107" s="96" t="s">
        <v>195</v>
      </c>
    </row>
    <row r="108" spans="1:5" ht="14.25" customHeight="1">
      <c r="A108" s="92"/>
      <c r="B108" s="93" t="s">
        <v>230</v>
      </c>
      <c r="C108" s="94"/>
      <c r="D108" s="95">
        <v>26</v>
      </c>
      <c r="E108" s="96" t="s">
        <v>186</v>
      </c>
    </row>
    <row r="109" spans="1:5" ht="14.25" customHeight="1">
      <c r="A109" s="92"/>
      <c r="B109" s="93" t="s">
        <v>231</v>
      </c>
      <c r="C109" s="94"/>
      <c r="D109" s="95">
        <v>27</v>
      </c>
      <c r="E109" s="96" t="s">
        <v>189</v>
      </c>
    </row>
    <row r="110" spans="1:5" ht="14.25" customHeight="1">
      <c r="A110" s="92"/>
      <c r="B110" s="93" t="s">
        <v>232</v>
      </c>
      <c r="C110" s="94"/>
      <c r="D110" s="95">
        <v>28</v>
      </c>
      <c r="E110" s="96" t="s">
        <v>201</v>
      </c>
    </row>
    <row r="111" spans="1:5" ht="14.25" customHeight="1">
      <c r="A111" s="92"/>
      <c r="B111" s="93" t="s">
        <v>233</v>
      </c>
      <c r="C111" s="94"/>
      <c r="D111" s="95">
        <v>29</v>
      </c>
      <c r="E111" s="96" t="s">
        <v>186</v>
      </c>
    </row>
    <row r="112" spans="1:5" ht="14.25" customHeight="1">
      <c r="A112" s="92"/>
      <c r="B112" s="93" t="s">
        <v>234</v>
      </c>
      <c r="C112" s="94"/>
      <c r="D112" s="95">
        <v>30</v>
      </c>
      <c r="E112" s="96" t="s">
        <v>189</v>
      </c>
    </row>
    <row r="113" spans="1:5" ht="15" hidden="1" customHeight="1">
      <c r="A113" s="92"/>
      <c r="B113" s="93"/>
      <c r="C113" s="94"/>
      <c r="D113" s="95">
        <v>31</v>
      </c>
      <c r="E113" s="94"/>
    </row>
    <row r="114" spans="1:5" ht="15" hidden="1" customHeight="1">
      <c r="A114" s="92"/>
      <c r="B114" s="93"/>
      <c r="C114" s="94"/>
      <c r="D114" s="95">
        <v>32</v>
      </c>
      <c r="E114" s="94"/>
    </row>
    <row r="115" spans="1:5" ht="15" hidden="1" customHeight="1">
      <c r="A115" s="92"/>
      <c r="B115" s="93"/>
      <c r="C115" s="94"/>
      <c r="D115" s="95">
        <v>33</v>
      </c>
      <c r="E115" s="94"/>
    </row>
    <row r="116" spans="1:5" ht="15" hidden="1" customHeight="1">
      <c r="A116" s="92"/>
      <c r="B116" s="93"/>
      <c r="C116" s="94"/>
      <c r="D116" s="95">
        <v>34</v>
      </c>
      <c r="E116" s="94"/>
    </row>
    <row r="117" spans="1:5" ht="15" hidden="1" customHeight="1">
      <c r="A117" s="92"/>
      <c r="B117" s="93"/>
      <c r="C117" s="94"/>
      <c r="D117" s="95">
        <v>35</v>
      </c>
      <c r="E117" s="94"/>
    </row>
    <row r="118" spans="1:5" ht="15" hidden="1" customHeight="1">
      <c r="A118" s="92"/>
      <c r="B118" s="93"/>
      <c r="C118" s="94"/>
      <c r="D118" s="95">
        <v>36</v>
      </c>
      <c r="E118" s="94"/>
    </row>
    <row r="119" spans="1:5" ht="15" hidden="1" customHeight="1">
      <c r="A119" s="92"/>
      <c r="B119" s="93"/>
      <c r="C119" s="94"/>
      <c r="D119" s="95">
        <v>37</v>
      </c>
      <c r="E119" s="94"/>
    </row>
    <row r="120" spans="1:5" ht="15" hidden="1" customHeight="1">
      <c r="A120" s="92"/>
      <c r="B120" s="93"/>
      <c r="C120" s="94"/>
      <c r="D120" s="95">
        <v>38</v>
      </c>
      <c r="E120" s="94"/>
    </row>
    <row r="121" spans="1:5" ht="15" hidden="1" customHeight="1">
      <c r="A121" s="92"/>
      <c r="B121" s="93"/>
      <c r="C121" s="94"/>
      <c r="D121" s="95">
        <v>39</v>
      </c>
      <c r="E121" s="94"/>
    </row>
    <row r="122" spans="1:5" ht="15" hidden="1" customHeight="1">
      <c r="A122" s="92"/>
      <c r="B122" s="93"/>
      <c r="C122" s="94"/>
      <c r="D122" s="95">
        <v>40</v>
      </c>
      <c r="E122" s="94"/>
    </row>
    <row r="123" spans="1:5" ht="15" hidden="1" customHeight="1">
      <c r="A123" s="92"/>
      <c r="B123" s="93"/>
      <c r="C123" s="94"/>
      <c r="D123" s="95">
        <v>41</v>
      </c>
      <c r="E123" s="94"/>
    </row>
    <row r="124" spans="1:5" ht="15" hidden="1" customHeight="1">
      <c r="A124" s="92"/>
      <c r="B124" s="93"/>
      <c r="C124" s="94"/>
      <c r="D124" s="95">
        <v>42</v>
      </c>
      <c r="E124" s="94"/>
    </row>
    <row r="125" spans="1:5" ht="15" hidden="1" customHeight="1">
      <c r="A125" s="92"/>
      <c r="B125" s="93"/>
      <c r="C125" s="94"/>
      <c r="D125" s="95">
        <v>43</v>
      </c>
      <c r="E125" s="94"/>
    </row>
    <row r="126" spans="1:5" ht="15" hidden="1" customHeight="1">
      <c r="A126" s="92"/>
      <c r="B126" s="93"/>
      <c r="C126" s="94"/>
      <c r="D126" s="95">
        <v>44</v>
      </c>
      <c r="E126" s="94"/>
    </row>
    <row r="127" spans="1:5" ht="15" hidden="1" customHeight="1">
      <c r="A127" s="92"/>
      <c r="B127" s="93"/>
      <c r="C127" s="94"/>
      <c r="D127" s="95">
        <v>45</v>
      </c>
      <c r="E127" s="94"/>
    </row>
    <row r="128" spans="1:5" ht="15" hidden="1" customHeight="1">
      <c r="A128" s="92"/>
      <c r="B128" s="93"/>
      <c r="C128" s="94"/>
      <c r="D128" s="95">
        <v>46</v>
      </c>
      <c r="E128" s="94"/>
    </row>
    <row r="129" spans="1:5" ht="15" hidden="1" customHeight="1">
      <c r="A129" s="92"/>
      <c r="B129" s="93"/>
      <c r="C129" s="94"/>
      <c r="D129" s="95">
        <v>47</v>
      </c>
      <c r="E129" s="94"/>
    </row>
    <row r="130" spans="1:5" ht="15" hidden="1" customHeight="1">
      <c r="A130" s="92"/>
      <c r="B130" s="93"/>
      <c r="C130" s="94"/>
      <c r="D130" s="95">
        <v>48</v>
      </c>
      <c r="E130" s="94"/>
    </row>
    <row r="131" spans="1:5" ht="15" hidden="1" customHeight="1">
      <c r="A131" s="92"/>
      <c r="B131" s="93"/>
      <c r="C131" s="94"/>
      <c r="D131" s="95">
        <v>49</v>
      </c>
      <c r="E131" s="94"/>
    </row>
    <row r="132" spans="1:5" ht="15" hidden="1" customHeight="1">
      <c r="A132" s="92"/>
      <c r="B132" s="93"/>
      <c r="C132" s="94"/>
      <c r="D132" s="95">
        <v>50</v>
      </c>
      <c r="E132" s="94"/>
    </row>
    <row r="133" spans="1:5" ht="15" hidden="1" customHeight="1">
      <c r="A133" s="92"/>
      <c r="B133" s="93"/>
      <c r="C133" s="94"/>
      <c r="D133" s="95">
        <v>51</v>
      </c>
      <c r="E133" s="94"/>
    </row>
    <row r="134" spans="1:5" ht="15" hidden="1" customHeight="1">
      <c r="A134" s="92"/>
      <c r="B134" s="93"/>
      <c r="C134" s="94"/>
      <c r="D134" s="95">
        <v>52</v>
      </c>
      <c r="E134" s="94"/>
    </row>
    <row r="135" spans="1:5" ht="15" hidden="1" customHeight="1">
      <c r="A135" s="92"/>
      <c r="B135" s="93"/>
      <c r="C135" s="94"/>
      <c r="D135" s="95">
        <v>53</v>
      </c>
      <c r="E135" s="94"/>
    </row>
    <row r="136" spans="1:5" ht="15" hidden="1" customHeight="1">
      <c r="A136" s="92"/>
      <c r="B136" s="93"/>
      <c r="C136" s="94"/>
      <c r="D136" s="95">
        <v>54</v>
      </c>
      <c r="E136" s="94"/>
    </row>
    <row r="137" spans="1:5" ht="15" hidden="1" customHeight="1">
      <c r="A137" s="92"/>
      <c r="B137" s="93"/>
      <c r="C137" s="94"/>
      <c r="D137" s="95">
        <v>55</v>
      </c>
      <c r="E137" s="94"/>
    </row>
    <row r="138" spans="1:5" ht="15" hidden="1" customHeight="1">
      <c r="A138" s="92"/>
      <c r="B138" s="93"/>
      <c r="C138" s="94"/>
      <c r="D138" s="95">
        <v>56</v>
      </c>
      <c r="E138" s="94"/>
    </row>
    <row r="139" spans="1:5" ht="15" hidden="1" customHeight="1">
      <c r="A139" s="92"/>
      <c r="B139" s="93"/>
      <c r="C139" s="94"/>
      <c r="D139" s="95">
        <v>57</v>
      </c>
      <c r="E139" s="94"/>
    </row>
    <row r="140" spans="1:5" ht="15" hidden="1" customHeight="1">
      <c r="A140" s="92"/>
      <c r="B140" s="93"/>
      <c r="C140" s="94"/>
      <c r="D140" s="95">
        <v>58</v>
      </c>
      <c r="E140" s="94"/>
    </row>
    <row r="141" spans="1:5" ht="15" hidden="1" customHeight="1">
      <c r="A141" s="92"/>
      <c r="B141" s="93"/>
      <c r="C141" s="94"/>
      <c r="D141" s="95">
        <v>59</v>
      </c>
      <c r="E141" s="94"/>
    </row>
    <row r="142" spans="1:5" ht="15" hidden="1" customHeight="1">
      <c r="A142" s="92"/>
      <c r="B142" s="93"/>
      <c r="C142" s="94"/>
      <c r="D142" s="95">
        <v>60</v>
      </c>
      <c r="E142" s="94"/>
    </row>
    <row r="143" spans="1:5" ht="15" hidden="1" customHeight="1">
      <c r="A143" s="92"/>
      <c r="B143" s="93"/>
      <c r="C143" s="94"/>
      <c r="D143" s="95">
        <v>61</v>
      </c>
      <c r="E143" s="94"/>
    </row>
    <row r="144" spans="1:5" ht="15" hidden="1" customHeight="1">
      <c r="A144" s="92"/>
      <c r="B144" s="93"/>
      <c r="C144" s="94"/>
      <c r="D144" s="95">
        <v>62</v>
      </c>
      <c r="E144" s="94"/>
    </row>
    <row r="145" spans="1:5" ht="15" hidden="1" customHeight="1">
      <c r="A145" s="92"/>
      <c r="B145" s="93"/>
      <c r="C145" s="94"/>
      <c r="D145" s="95">
        <v>63</v>
      </c>
      <c r="E145" s="94"/>
    </row>
    <row r="146" spans="1:5" ht="15" hidden="1" customHeight="1">
      <c r="A146" s="92"/>
      <c r="B146" s="93"/>
      <c r="C146" s="94"/>
      <c r="D146" s="95">
        <v>64</v>
      </c>
      <c r="E146" s="94"/>
    </row>
    <row r="147" spans="1:5" ht="15" hidden="1" customHeight="1">
      <c r="A147" s="92"/>
      <c r="B147" s="93"/>
      <c r="C147" s="94"/>
      <c r="D147" s="95">
        <v>65</v>
      </c>
      <c r="E147" s="94"/>
    </row>
    <row r="148" spans="1:5" ht="15" hidden="1" customHeight="1">
      <c r="A148" s="92"/>
      <c r="B148" s="93"/>
      <c r="C148" s="94"/>
      <c r="D148" s="95">
        <v>66</v>
      </c>
      <c r="E148" s="94"/>
    </row>
    <row r="149" spans="1:5" ht="15" hidden="1" customHeight="1">
      <c r="A149" s="92"/>
      <c r="B149" s="93"/>
      <c r="C149" s="94"/>
      <c r="D149" s="95">
        <v>67</v>
      </c>
      <c r="E149" s="94"/>
    </row>
    <row r="150" spans="1:5" ht="15" hidden="1" customHeight="1">
      <c r="A150" s="92"/>
      <c r="B150" s="93"/>
      <c r="C150" s="94"/>
      <c r="D150" s="95">
        <v>68</v>
      </c>
      <c r="E150" s="94"/>
    </row>
    <row r="151" spans="1:5" ht="15" hidden="1" customHeight="1">
      <c r="A151" s="92"/>
      <c r="B151" s="93"/>
      <c r="C151" s="94"/>
      <c r="D151" s="95">
        <v>69</v>
      </c>
      <c r="E151" s="94"/>
    </row>
    <row r="152" spans="1:5" ht="15" hidden="1" customHeight="1">
      <c r="A152" s="92"/>
      <c r="B152" s="93"/>
      <c r="C152" s="94"/>
      <c r="D152" s="95">
        <v>70</v>
      </c>
      <c r="E152" s="94"/>
    </row>
    <row r="153" spans="1:5" ht="15" hidden="1" customHeight="1">
      <c r="A153" s="92"/>
      <c r="B153" s="93"/>
      <c r="C153" s="94"/>
      <c r="D153" s="95">
        <v>71</v>
      </c>
      <c r="E153" s="94"/>
    </row>
    <row r="154" spans="1:5" ht="15" hidden="1" customHeight="1">
      <c r="A154" s="92"/>
      <c r="B154" s="93"/>
      <c r="C154" s="94"/>
      <c r="D154" s="95">
        <v>72</v>
      </c>
      <c r="E154" s="94"/>
    </row>
    <row r="155" spans="1:5" ht="15" hidden="1" customHeight="1">
      <c r="A155" s="92"/>
      <c r="B155" s="93"/>
      <c r="C155" s="94"/>
      <c r="D155" s="95">
        <v>73</v>
      </c>
      <c r="E155" s="94"/>
    </row>
    <row r="156" spans="1:5" ht="15" hidden="1" customHeight="1">
      <c r="A156" s="92"/>
      <c r="B156" s="93"/>
      <c r="C156" s="94"/>
      <c r="D156" s="95">
        <v>74</v>
      </c>
      <c r="E156" s="94"/>
    </row>
    <row r="157" spans="1:5" ht="15" hidden="1" customHeight="1">
      <c r="A157" s="92"/>
      <c r="B157" s="93"/>
      <c r="C157" s="94"/>
      <c r="D157" s="95">
        <v>75</v>
      </c>
      <c r="E157" s="94"/>
    </row>
    <row r="158" spans="1:5" ht="15" hidden="1" customHeight="1">
      <c r="A158" s="92"/>
      <c r="B158" s="93"/>
      <c r="C158" s="94"/>
      <c r="D158" s="95">
        <v>76</v>
      </c>
      <c r="E158" s="94"/>
    </row>
    <row r="159" spans="1:5" ht="15" hidden="1" customHeight="1">
      <c r="A159" s="92"/>
      <c r="B159" s="93"/>
      <c r="C159" s="94"/>
      <c r="D159" s="95">
        <v>77</v>
      </c>
      <c r="E159" s="94"/>
    </row>
    <row r="160" spans="1:5" ht="15" hidden="1" customHeight="1">
      <c r="A160" s="92"/>
      <c r="B160" s="93"/>
      <c r="C160" s="94"/>
      <c r="D160" s="95">
        <v>78</v>
      </c>
      <c r="E160" s="94"/>
    </row>
    <row r="161" spans="1:5" ht="15" hidden="1" customHeight="1">
      <c r="A161" s="92"/>
      <c r="B161" s="93"/>
      <c r="C161" s="94"/>
      <c r="D161" s="95">
        <v>79</v>
      </c>
      <c r="E161" s="94"/>
    </row>
    <row r="162" spans="1:5" ht="15" hidden="1" customHeight="1">
      <c r="A162" s="92"/>
      <c r="B162" s="93"/>
      <c r="C162" s="94"/>
      <c r="D162" s="95">
        <v>80</v>
      </c>
      <c r="E162" s="94"/>
    </row>
    <row r="163" spans="1:5" ht="15" hidden="1" customHeight="1">
      <c r="A163" s="92"/>
      <c r="B163" s="93"/>
      <c r="C163" s="94"/>
      <c r="D163" s="95">
        <v>81</v>
      </c>
      <c r="E163" s="94"/>
    </row>
    <row r="164" spans="1:5" ht="16.5" customHeight="1">
      <c r="A164" s="406" t="s">
        <v>87</v>
      </c>
      <c r="B164" s="406"/>
      <c r="C164" s="90"/>
      <c r="D164" s="91">
        <v>1</v>
      </c>
      <c r="E164" s="10" t="s">
        <v>244</v>
      </c>
    </row>
    <row r="165" spans="1:5" ht="14.25" customHeight="1">
      <c r="A165" s="92"/>
      <c r="B165" s="93" t="s">
        <v>236</v>
      </c>
      <c r="C165" s="94"/>
      <c r="D165" s="95">
        <v>2</v>
      </c>
      <c r="E165" s="96" t="s">
        <v>72</v>
      </c>
    </row>
    <row r="166" spans="1:5" ht="14.25" customHeight="1">
      <c r="A166" s="92"/>
      <c r="B166" s="93" t="s">
        <v>212</v>
      </c>
      <c r="C166" s="94"/>
      <c r="D166" s="95">
        <v>3</v>
      </c>
      <c r="E166" s="96" t="s">
        <v>99</v>
      </c>
    </row>
    <row r="167" spans="1:5" ht="14.25" customHeight="1">
      <c r="A167" s="92"/>
      <c r="B167" s="93" t="s">
        <v>213</v>
      </c>
      <c r="C167" s="94"/>
      <c r="D167" s="95">
        <v>4</v>
      </c>
      <c r="E167" s="96" t="s">
        <v>82</v>
      </c>
    </row>
    <row r="168" spans="1:5" ht="14.25" customHeight="1">
      <c r="A168" s="92"/>
      <c r="B168" s="93" t="s">
        <v>214</v>
      </c>
      <c r="C168" s="94"/>
      <c r="D168" s="95">
        <v>5</v>
      </c>
      <c r="E168" s="96" t="s">
        <v>58</v>
      </c>
    </row>
    <row r="169" spans="1:5" ht="14.25" customHeight="1">
      <c r="A169" s="92"/>
      <c r="B169" s="93" t="s">
        <v>215</v>
      </c>
      <c r="C169" s="94"/>
      <c r="D169" s="95">
        <v>6</v>
      </c>
      <c r="E169" s="96" t="s">
        <v>106</v>
      </c>
    </row>
    <row r="170" spans="1:5" ht="14.25" customHeight="1">
      <c r="A170" s="92"/>
      <c r="B170" s="93" t="s">
        <v>216</v>
      </c>
      <c r="C170" s="94"/>
      <c r="D170" s="95">
        <v>7</v>
      </c>
      <c r="E170" s="96" t="s">
        <v>62</v>
      </c>
    </row>
    <row r="171" spans="1:5" ht="14.25" customHeight="1">
      <c r="A171" s="92"/>
      <c r="B171" s="93" t="s">
        <v>217</v>
      </c>
      <c r="C171" s="94"/>
      <c r="D171" s="95">
        <v>8</v>
      </c>
      <c r="E171" s="96" t="s">
        <v>116</v>
      </c>
    </row>
    <row r="172" spans="1:5" ht="14.25" customHeight="1">
      <c r="A172" s="92"/>
      <c r="B172" s="93" t="s">
        <v>218</v>
      </c>
      <c r="C172" s="94"/>
      <c r="D172" s="95">
        <v>9</v>
      </c>
      <c r="E172" s="96" t="s">
        <v>127</v>
      </c>
    </row>
    <row r="173" spans="1:5" ht="14.25" customHeight="1">
      <c r="A173" s="92"/>
      <c r="B173" s="93" t="s">
        <v>219</v>
      </c>
      <c r="C173" s="94"/>
      <c r="D173" s="95">
        <v>10</v>
      </c>
      <c r="E173" s="96" t="s">
        <v>142</v>
      </c>
    </row>
    <row r="174" spans="1:5" ht="14.25" customHeight="1">
      <c r="A174" s="92"/>
      <c r="B174" s="93" t="s">
        <v>221</v>
      </c>
      <c r="C174" s="94"/>
      <c r="D174" s="95">
        <v>11</v>
      </c>
      <c r="E174" s="96" t="s">
        <v>154</v>
      </c>
    </row>
    <row r="175" spans="1:5" ht="14.25" customHeight="1">
      <c r="A175" s="92"/>
      <c r="B175" s="93" t="s">
        <v>242</v>
      </c>
      <c r="C175" s="94"/>
      <c r="D175" s="95">
        <v>12</v>
      </c>
      <c r="E175" s="96" t="s">
        <v>157</v>
      </c>
    </row>
    <row r="176" spans="1:5" ht="14.25" customHeight="1">
      <c r="A176" s="92"/>
      <c r="B176" s="93" t="s">
        <v>243</v>
      </c>
      <c r="C176" s="94"/>
      <c r="D176" s="95">
        <v>13</v>
      </c>
      <c r="E176" s="96" t="s">
        <v>160</v>
      </c>
    </row>
    <row r="177" spans="1:5" ht="14.25" customHeight="1">
      <c r="A177" s="92"/>
      <c r="B177" s="93" t="s">
        <v>222</v>
      </c>
      <c r="C177" s="94"/>
      <c r="D177" s="95">
        <v>14</v>
      </c>
      <c r="E177" s="96" t="s">
        <v>163</v>
      </c>
    </row>
    <row r="178" spans="1:5" ht="14.25" customHeight="1">
      <c r="A178" s="92"/>
      <c r="B178" s="93" t="s">
        <v>223</v>
      </c>
      <c r="C178" s="94"/>
      <c r="D178" s="95">
        <v>15</v>
      </c>
      <c r="E178" s="96" t="s">
        <v>166</v>
      </c>
    </row>
    <row r="179" spans="1:5" ht="14.25" customHeight="1">
      <c r="A179" s="92"/>
      <c r="B179" s="93" t="s">
        <v>224</v>
      </c>
      <c r="C179" s="94"/>
      <c r="D179" s="95">
        <v>16</v>
      </c>
      <c r="E179" s="96" t="s">
        <v>169</v>
      </c>
    </row>
    <row r="180" spans="1:5" ht="14.25" customHeight="1">
      <c r="A180" s="92"/>
      <c r="B180" s="93" t="s">
        <v>225</v>
      </c>
      <c r="C180" s="94"/>
      <c r="D180" s="95">
        <v>17</v>
      </c>
      <c r="E180" s="96" t="s">
        <v>180</v>
      </c>
    </row>
    <row r="181" spans="1:5" ht="14.25" customHeight="1">
      <c r="A181" s="92"/>
      <c r="B181" s="93" t="s">
        <v>226</v>
      </c>
      <c r="C181" s="94"/>
      <c r="D181" s="95">
        <v>18</v>
      </c>
      <c r="E181" s="96" t="s">
        <v>183</v>
      </c>
    </row>
    <row r="182" spans="1:5" ht="14.25" customHeight="1">
      <c r="A182" s="92"/>
      <c r="B182" s="93" t="s">
        <v>227</v>
      </c>
      <c r="C182" s="94"/>
      <c r="D182" s="95">
        <v>19</v>
      </c>
      <c r="E182" s="96" t="s">
        <v>186</v>
      </c>
    </row>
    <row r="183" spans="1:5" ht="14.25" customHeight="1">
      <c r="A183" s="92"/>
      <c r="B183" s="93" t="s">
        <v>228</v>
      </c>
      <c r="C183" s="94"/>
      <c r="D183" s="95">
        <v>20</v>
      </c>
      <c r="E183" s="96" t="s">
        <v>189</v>
      </c>
    </row>
    <row r="184" spans="1:5" ht="24.75" customHeight="1">
      <c r="A184" s="92"/>
      <c r="B184" s="93" t="s">
        <v>229</v>
      </c>
      <c r="C184" s="94"/>
      <c r="D184" s="95">
        <v>21</v>
      </c>
      <c r="E184" s="96" t="s">
        <v>195</v>
      </c>
    </row>
    <row r="185" spans="1:5" ht="14.25" customHeight="1">
      <c r="A185" s="92"/>
      <c r="B185" s="93" t="s">
        <v>230</v>
      </c>
      <c r="C185" s="94"/>
      <c r="D185" s="95">
        <v>22</v>
      </c>
      <c r="E185" s="96" t="s">
        <v>186</v>
      </c>
    </row>
    <row r="186" spans="1:5" ht="14.25" customHeight="1">
      <c r="A186" s="92"/>
      <c r="B186" s="93" t="s">
        <v>231</v>
      </c>
      <c r="C186" s="94"/>
      <c r="D186" s="95">
        <v>23</v>
      </c>
      <c r="E186" s="96" t="s">
        <v>189</v>
      </c>
    </row>
    <row r="187" spans="1:5" ht="14.25" customHeight="1">
      <c r="A187" s="92"/>
      <c r="B187" s="93" t="s">
        <v>232</v>
      </c>
      <c r="C187" s="94"/>
      <c r="D187" s="95">
        <v>24</v>
      </c>
      <c r="E187" s="96" t="s">
        <v>201</v>
      </c>
    </row>
    <row r="188" spans="1:5" ht="14.25" customHeight="1">
      <c r="A188" s="92"/>
      <c r="B188" s="93" t="s">
        <v>233</v>
      </c>
      <c r="C188" s="94"/>
      <c r="D188" s="95">
        <v>25</v>
      </c>
      <c r="E188" s="96" t="s">
        <v>186</v>
      </c>
    </row>
    <row r="189" spans="1:5" ht="14.25" customHeight="1">
      <c r="A189" s="92"/>
      <c r="B189" s="93" t="s">
        <v>234</v>
      </c>
      <c r="C189" s="94"/>
      <c r="D189" s="95">
        <v>26</v>
      </c>
      <c r="E189" s="96" t="s">
        <v>189</v>
      </c>
    </row>
    <row r="190" spans="1:5" ht="15" hidden="1" customHeight="1">
      <c r="A190" s="92"/>
      <c r="B190" s="93"/>
      <c r="C190" s="94"/>
      <c r="D190" s="95">
        <v>27</v>
      </c>
      <c r="E190" s="94"/>
    </row>
    <row r="191" spans="1:5" ht="15" hidden="1" customHeight="1">
      <c r="A191" s="92"/>
      <c r="B191" s="93"/>
      <c r="C191" s="94"/>
      <c r="D191" s="95">
        <v>28</v>
      </c>
      <c r="E191" s="94"/>
    </row>
    <row r="192" spans="1:5" ht="15" hidden="1" customHeight="1">
      <c r="A192" s="92"/>
      <c r="B192" s="93"/>
      <c r="C192" s="94"/>
      <c r="D192" s="95">
        <v>29</v>
      </c>
      <c r="E192" s="94"/>
    </row>
    <row r="193" spans="1:5" ht="15" hidden="1" customHeight="1">
      <c r="A193" s="92"/>
      <c r="B193" s="93"/>
      <c r="C193" s="94"/>
      <c r="D193" s="95">
        <v>30</v>
      </c>
      <c r="E193" s="94"/>
    </row>
    <row r="194" spans="1:5" ht="15" hidden="1" customHeight="1">
      <c r="A194" s="92"/>
      <c r="B194" s="93"/>
      <c r="C194" s="94"/>
      <c r="D194" s="95">
        <v>31</v>
      </c>
      <c r="E194" s="94"/>
    </row>
    <row r="195" spans="1:5" ht="15" hidden="1" customHeight="1">
      <c r="A195" s="92"/>
      <c r="B195" s="93"/>
      <c r="C195" s="94"/>
      <c r="D195" s="95">
        <v>32</v>
      </c>
      <c r="E195" s="94"/>
    </row>
    <row r="196" spans="1:5" ht="15" hidden="1" customHeight="1">
      <c r="A196" s="92"/>
      <c r="B196" s="93"/>
      <c r="C196" s="94"/>
      <c r="D196" s="95">
        <v>33</v>
      </c>
      <c r="E196" s="94"/>
    </row>
    <row r="197" spans="1:5" ht="15" hidden="1" customHeight="1">
      <c r="A197" s="92"/>
      <c r="B197" s="93"/>
      <c r="C197" s="94"/>
      <c r="D197" s="95">
        <v>34</v>
      </c>
      <c r="E197" s="94"/>
    </row>
    <row r="198" spans="1:5" ht="15" hidden="1" customHeight="1">
      <c r="A198" s="92"/>
      <c r="B198" s="93"/>
      <c r="C198" s="94"/>
      <c r="D198" s="95">
        <v>35</v>
      </c>
      <c r="E198" s="94"/>
    </row>
    <row r="199" spans="1:5" ht="15" hidden="1" customHeight="1">
      <c r="A199" s="92"/>
      <c r="B199" s="93"/>
      <c r="C199" s="94"/>
      <c r="D199" s="95">
        <v>36</v>
      </c>
      <c r="E199" s="94"/>
    </row>
    <row r="200" spans="1:5" ht="15" hidden="1" customHeight="1">
      <c r="A200" s="92"/>
      <c r="B200" s="93"/>
      <c r="C200" s="94"/>
      <c r="D200" s="95">
        <v>37</v>
      </c>
      <c r="E200" s="94"/>
    </row>
    <row r="201" spans="1:5" ht="15" hidden="1" customHeight="1">
      <c r="A201" s="92"/>
      <c r="B201" s="93"/>
      <c r="C201" s="94"/>
      <c r="D201" s="95">
        <v>38</v>
      </c>
      <c r="E201" s="94"/>
    </row>
    <row r="202" spans="1:5" ht="15" hidden="1" customHeight="1">
      <c r="A202" s="92"/>
      <c r="B202" s="93"/>
      <c r="C202" s="94"/>
      <c r="D202" s="95">
        <v>39</v>
      </c>
      <c r="E202" s="94"/>
    </row>
    <row r="203" spans="1:5" ht="15" hidden="1" customHeight="1">
      <c r="A203" s="92"/>
      <c r="B203" s="93"/>
      <c r="C203" s="94"/>
      <c r="D203" s="95">
        <v>40</v>
      </c>
      <c r="E203" s="94"/>
    </row>
    <row r="204" spans="1:5" ht="15" hidden="1" customHeight="1">
      <c r="A204" s="92"/>
      <c r="B204" s="93"/>
      <c r="C204" s="94"/>
      <c r="D204" s="95">
        <v>41</v>
      </c>
      <c r="E204" s="94"/>
    </row>
    <row r="205" spans="1:5" ht="15" hidden="1" customHeight="1">
      <c r="A205" s="92"/>
      <c r="B205" s="93"/>
      <c r="C205" s="94"/>
      <c r="D205" s="95">
        <v>42</v>
      </c>
      <c r="E205" s="94"/>
    </row>
    <row r="206" spans="1:5" ht="15" hidden="1" customHeight="1">
      <c r="A206" s="92"/>
      <c r="B206" s="93"/>
      <c r="C206" s="94"/>
      <c r="D206" s="95">
        <v>43</v>
      </c>
      <c r="E206" s="94"/>
    </row>
    <row r="207" spans="1:5" ht="15" hidden="1" customHeight="1">
      <c r="A207" s="92"/>
      <c r="B207" s="93"/>
      <c r="C207" s="94"/>
      <c r="D207" s="95">
        <v>44</v>
      </c>
      <c r="E207" s="94"/>
    </row>
    <row r="208" spans="1:5" ht="15" hidden="1" customHeight="1">
      <c r="A208" s="92"/>
      <c r="B208" s="93"/>
      <c r="C208" s="94"/>
      <c r="D208" s="95">
        <v>45</v>
      </c>
      <c r="E208" s="94"/>
    </row>
    <row r="209" spans="1:5" ht="15" hidden="1" customHeight="1">
      <c r="A209" s="92"/>
      <c r="B209" s="93"/>
      <c r="C209" s="94"/>
      <c r="D209" s="95">
        <v>46</v>
      </c>
      <c r="E209" s="94"/>
    </row>
    <row r="210" spans="1:5" ht="15" hidden="1" customHeight="1">
      <c r="A210" s="92"/>
      <c r="B210" s="93"/>
      <c r="C210" s="94"/>
      <c r="D210" s="95">
        <v>47</v>
      </c>
      <c r="E210" s="94"/>
    </row>
    <row r="211" spans="1:5" ht="15" hidden="1" customHeight="1">
      <c r="A211" s="92"/>
      <c r="B211" s="93"/>
      <c r="C211" s="94"/>
      <c r="D211" s="95">
        <v>48</v>
      </c>
      <c r="E211" s="94"/>
    </row>
    <row r="212" spans="1:5" ht="15" hidden="1" customHeight="1">
      <c r="A212" s="92"/>
      <c r="B212" s="93"/>
      <c r="C212" s="94"/>
      <c r="D212" s="95">
        <v>49</v>
      </c>
      <c r="E212" s="94"/>
    </row>
    <row r="213" spans="1:5" ht="15" hidden="1" customHeight="1">
      <c r="A213" s="92"/>
      <c r="B213" s="93"/>
      <c r="C213" s="94"/>
      <c r="D213" s="95">
        <v>50</v>
      </c>
      <c r="E213" s="94"/>
    </row>
    <row r="214" spans="1:5" ht="15" hidden="1" customHeight="1">
      <c r="A214" s="92"/>
      <c r="B214" s="93"/>
      <c r="C214" s="94"/>
      <c r="D214" s="95">
        <v>51</v>
      </c>
      <c r="E214" s="94"/>
    </row>
    <row r="215" spans="1:5" ht="15" hidden="1" customHeight="1">
      <c r="A215" s="92"/>
      <c r="B215" s="93"/>
      <c r="C215" s="94"/>
      <c r="D215" s="95">
        <v>52</v>
      </c>
      <c r="E215" s="94"/>
    </row>
    <row r="216" spans="1:5" ht="15" hidden="1" customHeight="1">
      <c r="A216" s="92"/>
      <c r="B216" s="93"/>
      <c r="C216" s="94"/>
      <c r="D216" s="95">
        <v>53</v>
      </c>
      <c r="E216" s="94"/>
    </row>
    <row r="217" spans="1:5" ht="15" hidden="1" customHeight="1">
      <c r="A217" s="92"/>
      <c r="B217" s="93"/>
      <c r="C217" s="94"/>
      <c r="D217" s="95">
        <v>54</v>
      </c>
      <c r="E217" s="94"/>
    </row>
    <row r="218" spans="1:5" ht="15" hidden="1" customHeight="1">
      <c r="A218" s="92"/>
      <c r="B218" s="93"/>
      <c r="C218" s="94"/>
      <c r="D218" s="95">
        <v>55</v>
      </c>
      <c r="E218" s="94"/>
    </row>
    <row r="219" spans="1:5" ht="15" hidden="1" customHeight="1">
      <c r="A219" s="92"/>
      <c r="B219" s="93"/>
      <c r="C219" s="94"/>
      <c r="D219" s="95">
        <v>56</v>
      </c>
      <c r="E219" s="94"/>
    </row>
    <row r="220" spans="1:5" ht="15" hidden="1" customHeight="1">
      <c r="A220" s="92"/>
      <c r="B220" s="93"/>
      <c r="C220" s="94"/>
      <c r="D220" s="95">
        <v>57</v>
      </c>
      <c r="E220" s="94"/>
    </row>
    <row r="221" spans="1:5" ht="15" hidden="1" customHeight="1">
      <c r="A221" s="92"/>
      <c r="B221" s="93"/>
      <c r="C221" s="94"/>
      <c r="D221" s="95">
        <v>58</v>
      </c>
      <c r="E221" s="94"/>
    </row>
    <row r="222" spans="1:5" ht="15" hidden="1" customHeight="1">
      <c r="A222" s="92"/>
      <c r="B222" s="93"/>
      <c r="C222" s="94"/>
      <c r="D222" s="95">
        <v>59</v>
      </c>
      <c r="E222" s="94"/>
    </row>
    <row r="223" spans="1:5" ht="15" hidden="1" customHeight="1">
      <c r="A223" s="92"/>
      <c r="B223" s="93"/>
      <c r="C223" s="94"/>
      <c r="D223" s="95">
        <v>60</v>
      </c>
      <c r="E223" s="94"/>
    </row>
    <row r="224" spans="1:5" ht="15" hidden="1" customHeight="1">
      <c r="A224" s="92"/>
      <c r="B224" s="93"/>
      <c r="C224" s="94"/>
      <c r="D224" s="95">
        <v>61</v>
      </c>
      <c r="E224" s="94"/>
    </row>
    <row r="225" spans="1:5" ht="15" hidden="1" customHeight="1">
      <c r="A225" s="92"/>
      <c r="B225" s="93"/>
      <c r="C225" s="94"/>
      <c r="D225" s="95">
        <v>62</v>
      </c>
      <c r="E225" s="94"/>
    </row>
    <row r="226" spans="1:5" ht="15" hidden="1" customHeight="1">
      <c r="A226" s="92"/>
      <c r="B226" s="93"/>
      <c r="C226" s="94"/>
      <c r="D226" s="95">
        <v>63</v>
      </c>
      <c r="E226" s="94"/>
    </row>
    <row r="227" spans="1:5" ht="15" hidden="1" customHeight="1">
      <c r="A227" s="92"/>
      <c r="B227" s="93"/>
      <c r="C227" s="94"/>
      <c r="D227" s="95">
        <v>64</v>
      </c>
      <c r="E227" s="94"/>
    </row>
    <row r="228" spans="1:5" ht="15" hidden="1" customHeight="1">
      <c r="A228" s="92"/>
      <c r="B228" s="93"/>
      <c r="C228" s="94"/>
      <c r="D228" s="95">
        <v>65</v>
      </c>
      <c r="E228" s="94"/>
    </row>
    <row r="229" spans="1:5" ht="15" hidden="1" customHeight="1">
      <c r="A229" s="92"/>
      <c r="B229" s="93"/>
      <c r="C229" s="94"/>
      <c r="D229" s="95">
        <v>66</v>
      </c>
      <c r="E229" s="94"/>
    </row>
    <row r="230" spans="1:5" ht="15" hidden="1" customHeight="1">
      <c r="A230" s="92"/>
      <c r="B230" s="93"/>
      <c r="C230" s="94"/>
      <c r="D230" s="95">
        <v>67</v>
      </c>
      <c r="E230" s="94"/>
    </row>
    <row r="231" spans="1:5" ht="15" hidden="1" customHeight="1">
      <c r="A231" s="92"/>
      <c r="B231" s="93"/>
      <c r="C231" s="94"/>
      <c r="D231" s="95">
        <v>68</v>
      </c>
      <c r="E231" s="94"/>
    </row>
    <row r="232" spans="1:5" ht="15" hidden="1" customHeight="1">
      <c r="A232" s="92"/>
      <c r="B232" s="93"/>
      <c r="C232" s="94"/>
      <c r="D232" s="95">
        <v>69</v>
      </c>
      <c r="E232" s="94"/>
    </row>
    <row r="233" spans="1:5" ht="15" hidden="1" customHeight="1">
      <c r="A233" s="92"/>
      <c r="B233" s="93"/>
      <c r="C233" s="94"/>
      <c r="D233" s="95">
        <v>70</v>
      </c>
      <c r="E233" s="94"/>
    </row>
    <row r="234" spans="1:5" ht="15" hidden="1" customHeight="1">
      <c r="A234" s="92"/>
      <c r="B234" s="93"/>
      <c r="C234" s="94"/>
      <c r="D234" s="95">
        <v>71</v>
      </c>
      <c r="E234" s="94"/>
    </row>
    <row r="235" spans="1:5" ht="15" hidden="1" customHeight="1">
      <c r="A235" s="92"/>
      <c r="B235" s="93"/>
      <c r="C235" s="94"/>
      <c r="D235" s="95">
        <v>72</v>
      </c>
      <c r="E235" s="94"/>
    </row>
    <row r="236" spans="1:5" ht="15" hidden="1" customHeight="1">
      <c r="A236" s="92"/>
      <c r="B236" s="93"/>
      <c r="C236" s="94"/>
      <c r="D236" s="95">
        <v>73</v>
      </c>
      <c r="E236" s="94"/>
    </row>
    <row r="237" spans="1:5" ht="15" hidden="1" customHeight="1">
      <c r="A237" s="92"/>
      <c r="B237" s="93"/>
      <c r="C237" s="94"/>
      <c r="D237" s="95">
        <v>74</v>
      </c>
      <c r="E237" s="94"/>
    </row>
    <row r="238" spans="1:5" ht="15" hidden="1" customHeight="1">
      <c r="A238" s="92"/>
      <c r="B238" s="93"/>
      <c r="C238" s="94"/>
      <c r="D238" s="95">
        <v>75</v>
      </c>
      <c r="E238" s="94"/>
    </row>
    <row r="239" spans="1:5" ht="15" hidden="1" customHeight="1">
      <c r="A239" s="92"/>
      <c r="B239" s="93"/>
      <c r="C239" s="94"/>
      <c r="D239" s="95">
        <v>76</v>
      </c>
      <c r="E239" s="94"/>
    </row>
    <row r="240" spans="1:5" ht="15" hidden="1" customHeight="1">
      <c r="A240" s="92"/>
      <c r="B240" s="93"/>
      <c r="C240" s="94"/>
      <c r="D240" s="95">
        <v>77</v>
      </c>
      <c r="E240" s="94"/>
    </row>
    <row r="241" spans="1:5" ht="15" hidden="1" customHeight="1">
      <c r="A241" s="92"/>
      <c r="B241" s="93"/>
      <c r="C241" s="94"/>
      <c r="D241" s="95">
        <v>78</v>
      </c>
      <c r="E241" s="94"/>
    </row>
    <row r="242" spans="1:5" ht="15" hidden="1" customHeight="1">
      <c r="A242" s="92"/>
      <c r="B242" s="93"/>
      <c r="C242" s="94"/>
      <c r="D242" s="95">
        <v>79</v>
      </c>
      <c r="E242" s="94"/>
    </row>
    <row r="243" spans="1:5" ht="15" hidden="1" customHeight="1">
      <c r="A243" s="92"/>
      <c r="B243" s="93"/>
      <c r="C243" s="94"/>
      <c r="D243" s="95">
        <v>80</v>
      </c>
      <c r="E243" s="94"/>
    </row>
    <row r="244" spans="1:5" ht="15" hidden="1" customHeight="1">
      <c r="A244" s="92"/>
      <c r="B244" s="93"/>
      <c r="C244" s="94"/>
      <c r="D244" s="95">
        <v>81</v>
      </c>
      <c r="E244" s="94"/>
    </row>
    <row r="245" spans="1:5" ht="27" customHeight="1">
      <c r="A245" s="406" t="s">
        <v>88</v>
      </c>
      <c r="B245" s="406"/>
      <c r="C245" s="90"/>
      <c r="D245" s="91">
        <v>1</v>
      </c>
      <c r="E245" s="10" t="s">
        <v>245</v>
      </c>
    </row>
    <row r="246" spans="1:5" ht="14.25" customHeight="1">
      <c r="A246" s="92"/>
      <c r="B246" s="93" t="s">
        <v>212</v>
      </c>
      <c r="C246" s="94"/>
      <c r="D246" s="95">
        <v>2</v>
      </c>
      <c r="E246" s="96" t="s">
        <v>99</v>
      </c>
    </row>
    <row r="247" spans="1:5" ht="14.25" customHeight="1">
      <c r="A247" s="92"/>
      <c r="B247" s="93" t="s">
        <v>213</v>
      </c>
      <c r="C247" s="94"/>
      <c r="D247" s="95">
        <v>3</v>
      </c>
      <c r="E247" s="96" t="s">
        <v>82</v>
      </c>
    </row>
    <row r="248" spans="1:5" ht="14.25" customHeight="1">
      <c r="A248" s="92"/>
      <c r="B248" s="93" t="s">
        <v>214</v>
      </c>
      <c r="C248" s="94"/>
      <c r="D248" s="95">
        <v>4</v>
      </c>
      <c r="E248" s="96" t="s">
        <v>58</v>
      </c>
    </row>
    <row r="249" spans="1:5" ht="14.25" customHeight="1">
      <c r="A249" s="92"/>
      <c r="B249" s="93" t="s">
        <v>215</v>
      </c>
      <c r="C249" s="94"/>
      <c r="D249" s="95">
        <v>5</v>
      </c>
      <c r="E249" s="96" t="s">
        <v>106</v>
      </c>
    </row>
    <row r="250" spans="1:5" ht="14.25" customHeight="1">
      <c r="A250" s="92"/>
      <c r="B250" s="93" t="s">
        <v>216</v>
      </c>
      <c r="C250" s="94"/>
      <c r="D250" s="95">
        <v>6</v>
      </c>
      <c r="E250" s="96" t="s">
        <v>62</v>
      </c>
    </row>
    <row r="251" spans="1:5" ht="14.25" customHeight="1">
      <c r="A251" s="92"/>
      <c r="B251" s="93" t="s">
        <v>217</v>
      </c>
      <c r="C251" s="94"/>
      <c r="D251" s="95">
        <v>7</v>
      </c>
      <c r="E251" s="96" t="s">
        <v>116</v>
      </c>
    </row>
    <row r="252" spans="1:5" ht="14.25" customHeight="1">
      <c r="A252" s="92"/>
      <c r="B252" s="93" t="s">
        <v>218</v>
      </c>
      <c r="C252" s="94"/>
      <c r="D252" s="95">
        <v>8</v>
      </c>
      <c r="E252" s="96" t="s">
        <v>127</v>
      </c>
    </row>
    <row r="253" spans="1:5" ht="14.25" customHeight="1">
      <c r="A253" s="92"/>
      <c r="B253" s="93" t="s">
        <v>246</v>
      </c>
      <c r="C253" s="94"/>
      <c r="D253" s="95">
        <v>9</v>
      </c>
      <c r="E253" s="96" t="s">
        <v>130</v>
      </c>
    </row>
    <row r="254" spans="1:5" ht="14.25" customHeight="1">
      <c r="A254" s="92"/>
      <c r="B254" s="93" t="s">
        <v>237</v>
      </c>
      <c r="C254" s="94"/>
      <c r="D254" s="95">
        <v>10</v>
      </c>
      <c r="E254" s="96" t="s">
        <v>133</v>
      </c>
    </row>
    <row r="255" spans="1:5" ht="14.25" customHeight="1">
      <c r="A255" s="92"/>
      <c r="B255" s="93" t="s">
        <v>238</v>
      </c>
      <c r="C255" s="94"/>
      <c r="D255" s="95">
        <v>11</v>
      </c>
      <c r="E255" s="96" t="s">
        <v>136</v>
      </c>
    </row>
    <row r="256" spans="1:5" ht="14.25" customHeight="1">
      <c r="A256" s="92"/>
      <c r="B256" s="93" t="s">
        <v>239</v>
      </c>
      <c r="C256" s="94"/>
      <c r="D256" s="95">
        <v>12</v>
      </c>
      <c r="E256" s="96" t="s">
        <v>139</v>
      </c>
    </row>
    <row r="257" spans="1:5" ht="14.25" customHeight="1">
      <c r="A257" s="92"/>
      <c r="B257" s="93" t="s">
        <v>219</v>
      </c>
      <c r="C257" s="94"/>
      <c r="D257" s="95">
        <v>13</v>
      </c>
      <c r="E257" s="96" t="s">
        <v>142</v>
      </c>
    </row>
    <row r="258" spans="1:5" ht="14.25" customHeight="1">
      <c r="A258" s="92"/>
      <c r="B258" s="93" t="s">
        <v>240</v>
      </c>
      <c r="C258" s="94"/>
      <c r="D258" s="95">
        <v>14</v>
      </c>
      <c r="E258" s="96" t="s">
        <v>145</v>
      </c>
    </row>
    <row r="259" spans="1:5" ht="14.25" customHeight="1">
      <c r="A259" s="92"/>
      <c r="B259" s="93" t="s">
        <v>241</v>
      </c>
      <c r="C259" s="94"/>
      <c r="D259" s="95">
        <v>15</v>
      </c>
      <c r="E259" s="96" t="s">
        <v>148</v>
      </c>
    </row>
    <row r="260" spans="1:5" ht="14.25" customHeight="1">
      <c r="A260" s="92"/>
      <c r="B260" s="93" t="s">
        <v>220</v>
      </c>
      <c r="C260" s="94"/>
      <c r="D260" s="95">
        <v>16</v>
      </c>
      <c r="E260" s="96" t="s">
        <v>151</v>
      </c>
    </row>
    <row r="261" spans="1:5" ht="14.25" customHeight="1">
      <c r="A261" s="92"/>
      <c r="B261" s="93" t="s">
        <v>221</v>
      </c>
      <c r="C261" s="94"/>
      <c r="D261" s="95">
        <v>17</v>
      </c>
      <c r="E261" s="96" t="s">
        <v>154</v>
      </c>
    </row>
    <row r="262" spans="1:5" ht="14.25" customHeight="1">
      <c r="A262" s="92"/>
      <c r="B262" s="93" t="s">
        <v>242</v>
      </c>
      <c r="C262" s="94"/>
      <c r="D262" s="95">
        <v>18</v>
      </c>
      <c r="E262" s="96" t="s">
        <v>157</v>
      </c>
    </row>
    <row r="263" spans="1:5" ht="14.25" customHeight="1">
      <c r="A263" s="92"/>
      <c r="B263" s="93" t="s">
        <v>243</v>
      </c>
      <c r="C263" s="94"/>
      <c r="D263" s="95">
        <v>19</v>
      </c>
      <c r="E263" s="96" t="s">
        <v>160</v>
      </c>
    </row>
    <row r="264" spans="1:5" ht="14.25" customHeight="1">
      <c r="A264" s="92"/>
      <c r="B264" s="93" t="s">
        <v>223</v>
      </c>
      <c r="C264" s="94"/>
      <c r="D264" s="95">
        <v>20</v>
      </c>
      <c r="E264" s="96" t="s">
        <v>166</v>
      </c>
    </row>
    <row r="265" spans="1:5" ht="14.25" customHeight="1">
      <c r="A265" s="92"/>
      <c r="B265" s="93" t="s">
        <v>224</v>
      </c>
      <c r="C265" s="94"/>
      <c r="D265" s="95">
        <v>21</v>
      </c>
      <c r="E265" s="96" t="s">
        <v>169</v>
      </c>
    </row>
    <row r="266" spans="1:5" ht="14.25" customHeight="1">
      <c r="A266" s="92"/>
      <c r="B266" s="93" t="s">
        <v>247</v>
      </c>
      <c r="C266" s="94"/>
      <c r="D266" s="95">
        <v>22</v>
      </c>
      <c r="E266" s="96" t="s">
        <v>172</v>
      </c>
    </row>
    <row r="267" spans="1:5" ht="14.25" customHeight="1">
      <c r="A267" s="92"/>
      <c r="B267" s="93" t="s">
        <v>225</v>
      </c>
      <c r="C267" s="94"/>
      <c r="D267" s="95">
        <v>23</v>
      </c>
      <c r="E267" s="96" t="s">
        <v>180</v>
      </c>
    </row>
    <row r="268" spans="1:5" ht="14.25" customHeight="1">
      <c r="A268" s="92"/>
      <c r="B268" s="93" t="s">
        <v>226</v>
      </c>
      <c r="C268" s="94"/>
      <c r="D268" s="95">
        <v>24</v>
      </c>
      <c r="E268" s="96" t="s">
        <v>183</v>
      </c>
    </row>
    <row r="269" spans="1:5" ht="14.25" customHeight="1">
      <c r="A269" s="92"/>
      <c r="B269" s="93" t="s">
        <v>227</v>
      </c>
      <c r="C269" s="94"/>
      <c r="D269" s="95">
        <v>25</v>
      </c>
      <c r="E269" s="96" t="s">
        <v>186</v>
      </c>
    </row>
    <row r="270" spans="1:5" ht="14.25" customHeight="1">
      <c r="A270" s="92"/>
      <c r="B270" s="93" t="s">
        <v>228</v>
      </c>
      <c r="C270" s="94"/>
      <c r="D270" s="95">
        <v>26</v>
      </c>
      <c r="E270" s="96" t="s">
        <v>189</v>
      </c>
    </row>
    <row r="271" spans="1:5" ht="24.75" customHeight="1">
      <c r="A271" s="92"/>
      <c r="B271" s="93" t="s">
        <v>229</v>
      </c>
      <c r="C271" s="94"/>
      <c r="D271" s="95">
        <v>27</v>
      </c>
      <c r="E271" s="96" t="s">
        <v>195</v>
      </c>
    </row>
    <row r="272" spans="1:5" ht="14.25" customHeight="1">
      <c r="A272" s="92"/>
      <c r="B272" s="93" t="s">
        <v>230</v>
      </c>
      <c r="C272" s="94"/>
      <c r="D272" s="95">
        <v>28</v>
      </c>
      <c r="E272" s="96" t="s">
        <v>186</v>
      </c>
    </row>
    <row r="273" spans="1:5" ht="14.25" customHeight="1">
      <c r="A273" s="92"/>
      <c r="B273" s="93" t="s">
        <v>231</v>
      </c>
      <c r="C273" s="94"/>
      <c r="D273" s="95">
        <v>29</v>
      </c>
      <c r="E273" s="96" t="s">
        <v>189</v>
      </c>
    </row>
    <row r="274" spans="1:5" ht="14.25" customHeight="1">
      <c r="A274" s="92"/>
      <c r="B274" s="93" t="s">
        <v>232</v>
      </c>
      <c r="C274" s="94"/>
      <c r="D274" s="95">
        <v>30</v>
      </c>
      <c r="E274" s="96" t="s">
        <v>201</v>
      </c>
    </row>
    <row r="275" spans="1:5" ht="14.25" customHeight="1">
      <c r="A275" s="92"/>
      <c r="B275" s="93" t="s">
        <v>233</v>
      </c>
      <c r="C275" s="94"/>
      <c r="D275" s="95">
        <v>31</v>
      </c>
      <c r="E275" s="96" t="s">
        <v>186</v>
      </c>
    </row>
    <row r="276" spans="1:5" ht="14.25" customHeight="1">
      <c r="A276" s="92"/>
      <c r="B276" s="93" t="s">
        <v>234</v>
      </c>
      <c r="C276" s="94"/>
      <c r="D276" s="95">
        <v>32</v>
      </c>
      <c r="E276" s="96" t="s">
        <v>189</v>
      </c>
    </row>
    <row r="277" spans="1:5" ht="15" hidden="1" customHeight="1">
      <c r="A277" s="92"/>
      <c r="B277" s="93"/>
      <c r="C277" s="94"/>
      <c r="D277" s="95">
        <v>33</v>
      </c>
      <c r="E277" s="94"/>
    </row>
    <row r="278" spans="1:5" ht="15" hidden="1" customHeight="1">
      <c r="A278" s="92"/>
      <c r="B278" s="93"/>
      <c r="C278" s="94"/>
      <c r="D278" s="95">
        <v>34</v>
      </c>
      <c r="E278" s="94"/>
    </row>
    <row r="279" spans="1:5" ht="15" hidden="1" customHeight="1">
      <c r="A279" s="92"/>
      <c r="B279" s="93"/>
      <c r="C279" s="94"/>
      <c r="D279" s="95">
        <v>35</v>
      </c>
      <c r="E279" s="94"/>
    </row>
    <row r="280" spans="1:5" ht="15" hidden="1" customHeight="1">
      <c r="A280" s="92"/>
      <c r="B280" s="93"/>
      <c r="C280" s="94"/>
      <c r="D280" s="95">
        <v>36</v>
      </c>
      <c r="E280" s="94"/>
    </row>
    <row r="281" spans="1:5" ht="15" hidden="1" customHeight="1">
      <c r="A281" s="92"/>
      <c r="B281" s="93"/>
      <c r="C281" s="94"/>
      <c r="D281" s="95">
        <v>37</v>
      </c>
      <c r="E281" s="94"/>
    </row>
    <row r="282" spans="1:5" ht="15" hidden="1" customHeight="1">
      <c r="A282" s="92"/>
      <c r="B282" s="93"/>
      <c r="C282" s="94"/>
      <c r="D282" s="95">
        <v>38</v>
      </c>
      <c r="E282" s="94"/>
    </row>
    <row r="283" spans="1:5" ht="15" hidden="1" customHeight="1">
      <c r="A283" s="92"/>
      <c r="B283" s="93"/>
      <c r="C283" s="94"/>
      <c r="D283" s="95">
        <v>39</v>
      </c>
      <c r="E283" s="94"/>
    </row>
    <row r="284" spans="1:5" ht="15" hidden="1" customHeight="1">
      <c r="A284" s="92"/>
      <c r="B284" s="93"/>
      <c r="C284" s="94"/>
      <c r="D284" s="95">
        <v>40</v>
      </c>
      <c r="E284" s="94"/>
    </row>
    <row r="285" spans="1:5" ht="15" hidden="1" customHeight="1">
      <c r="A285" s="92"/>
      <c r="B285" s="93"/>
      <c r="C285" s="94"/>
      <c r="D285" s="95">
        <v>41</v>
      </c>
      <c r="E285" s="94"/>
    </row>
    <row r="286" spans="1:5" ht="15" hidden="1" customHeight="1">
      <c r="A286" s="92"/>
      <c r="B286" s="93"/>
      <c r="C286" s="94"/>
      <c r="D286" s="95">
        <v>42</v>
      </c>
      <c r="E286" s="94"/>
    </row>
    <row r="287" spans="1:5" ht="15" hidden="1" customHeight="1">
      <c r="A287" s="92"/>
      <c r="B287" s="93"/>
      <c r="C287" s="94"/>
      <c r="D287" s="95">
        <v>43</v>
      </c>
      <c r="E287" s="94"/>
    </row>
    <row r="288" spans="1:5" ht="15" hidden="1" customHeight="1">
      <c r="A288" s="92"/>
      <c r="B288" s="93"/>
      <c r="C288" s="94"/>
      <c r="D288" s="95">
        <v>44</v>
      </c>
      <c r="E288" s="94"/>
    </row>
    <row r="289" spans="1:5" ht="15" hidden="1" customHeight="1">
      <c r="A289" s="92"/>
      <c r="B289" s="93"/>
      <c r="C289" s="94"/>
      <c r="D289" s="95">
        <v>45</v>
      </c>
      <c r="E289" s="94"/>
    </row>
    <row r="290" spans="1:5" ht="15" hidden="1" customHeight="1">
      <c r="A290" s="92"/>
      <c r="B290" s="93"/>
      <c r="C290" s="94"/>
      <c r="D290" s="95">
        <v>46</v>
      </c>
      <c r="E290" s="94"/>
    </row>
    <row r="291" spans="1:5" ht="15" hidden="1" customHeight="1">
      <c r="A291" s="92"/>
      <c r="B291" s="93"/>
      <c r="C291" s="94"/>
      <c r="D291" s="95">
        <v>47</v>
      </c>
      <c r="E291" s="94"/>
    </row>
    <row r="292" spans="1:5" ht="15" hidden="1" customHeight="1">
      <c r="A292" s="92"/>
      <c r="B292" s="93"/>
      <c r="C292" s="94"/>
      <c r="D292" s="95">
        <v>48</v>
      </c>
      <c r="E292" s="94"/>
    </row>
    <row r="293" spans="1:5" ht="15" hidden="1" customHeight="1">
      <c r="A293" s="92"/>
      <c r="B293" s="93"/>
      <c r="C293" s="94"/>
      <c r="D293" s="95">
        <v>49</v>
      </c>
      <c r="E293" s="94"/>
    </row>
    <row r="294" spans="1:5" ht="15" hidden="1" customHeight="1">
      <c r="A294" s="92"/>
      <c r="B294" s="93"/>
      <c r="C294" s="94"/>
      <c r="D294" s="95">
        <v>50</v>
      </c>
      <c r="E294" s="94"/>
    </row>
    <row r="295" spans="1:5" ht="15" hidden="1" customHeight="1">
      <c r="A295" s="92"/>
      <c r="B295" s="93"/>
      <c r="C295" s="94"/>
      <c r="D295" s="95">
        <v>51</v>
      </c>
      <c r="E295" s="94"/>
    </row>
    <row r="296" spans="1:5" ht="15" hidden="1" customHeight="1">
      <c r="A296" s="92"/>
      <c r="B296" s="93"/>
      <c r="C296" s="94"/>
      <c r="D296" s="95">
        <v>52</v>
      </c>
      <c r="E296" s="94"/>
    </row>
    <row r="297" spans="1:5" ht="15" hidden="1" customHeight="1">
      <c r="A297" s="92"/>
      <c r="B297" s="93"/>
      <c r="C297" s="94"/>
      <c r="D297" s="95">
        <v>53</v>
      </c>
      <c r="E297" s="94"/>
    </row>
    <row r="298" spans="1:5" ht="15" hidden="1" customHeight="1">
      <c r="A298" s="92"/>
      <c r="B298" s="93"/>
      <c r="C298" s="94"/>
      <c r="D298" s="95">
        <v>54</v>
      </c>
      <c r="E298" s="94"/>
    </row>
    <row r="299" spans="1:5" ht="15" hidden="1" customHeight="1">
      <c r="A299" s="92"/>
      <c r="B299" s="93"/>
      <c r="C299" s="94"/>
      <c r="D299" s="95">
        <v>55</v>
      </c>
      <c r="E299" s="94"/>
    </row>
    <row r="300" spans="1:5" ht="15" hidden="1" customHeight="1">
      <c r="A300" s="92"/>
      <c r="B300" s="93"/>
      <c r="C300" s="94"/>
      <c r="D300" s="95">
        <v>56</v>
      </c>
      <c r="E300" s="94"/>
    </row>
    <row r="301" spans="1:5" ht="15" hidden="1" customHeight="1">
      <c r="A301" s="92"/>
      <c r="B301" s="93"/>
      <c r="C301" s="94"/>
      <c r="D301" s="95">
        <v>57</v>
      </c>
      <c r="E301" s="94"/>
    </row>
    <row r="302" spans="1:5" ht="15" hidden="1" customHeight="1">
      <c r="A302" s="92"/>
      <c r="B302" s="93"/>
      <c r="C302" s="94"/>
      <c r="D302" s="95">
        <v>58</v>
      </c>
      <c r="E302" s="94"/>
    </row>
    <row r="303" spans="1:5" ht="15" hidden="1" customHeight="1">
      <c r="A303" s="92"/>
      <c r="B303" s="93"/>
      <c r="C303" s="94"/>
      <c r="D303" s="95">
        <v>59</v>
      </c>
      <c r="E303" s="94"/>
    </row>
    <row r="304" spans="1:5" ht="15" hidden="1" customHeight="1">
      <c r="A304" s="92"/>
      <c r="B304" s="93"/>
      <c r="C304" s="94"/>
      <c r="D304" s="95">
        <v>60</v>
      </c>
      <c r="E304" s="94"/>
    </row>
    <row r="305" spans="1:5" ht="15" hidden="1" customHeight="1">
      <c r="A305" s="92"/>
      <c r="B305" s="93"/>
      <c r="C305" s="94"/>
      <c r="D305" s="95">
        <v>61</v>
      </c>
      <c r="E305" s="94"/>
    </row>
    <row r="306" spans="1:5" ht="15" hidden="1" customHeight="1">
      <c r="A306" s="92"/>
      <c r="B306" s="93"/>
      <c r="C306" s="94"/>
      <c r="D306" s="95">
        <v>62</v>
      </c>
      <c r="E306" s="94"/>
    </row>
    <row r="307" spans="1:5" ht="15" hidden="1" customHeight="1">
      <c r="A307" s="92"/>
      <c r="B307" s="93"/>
      <c r="C307" s="94"/>
      <c r="D307" s="95">
        <v>63</v>
      </c>
      <c r="E307" s="94"/>
    </row>
    <row r="308" spans="1:5" ht="15" hidden="1" customHeight="1">
      <c r="A308" s="92"/>
      <c r="B308" s="93"/>
      <c r="C308" s="94"/>
      <c r="D308" s="95">
        <v>64</v>
      </c>
      <c r="E308" s="94"/>
    </row>
    <row r="309" spans="1:5" ht="15" hidden="1" customHeight="1">
      <c r="A309" s="92"/>
      <c r="B309" s="93"/>
      <c r="C309" s="94"/>
      <c r="D309" s="95">
        <v>65</v>
      </c>
      <c r="E309" s="94"/>
    </row>
    <row r="310" spans="1:5" ht="15" hidden="1" customHeight="1">
      <c r="A310" s="92"/>
      <c r="B310" s="93"/>
      <c r="C310" s="94"/>
      <c r="D310" s="95">
        <v>66</v>
      </c>
      <c r="E310" s="94"/>
    </row>
    <row r="311" spans="1:5" ht="15" hidden="1" customHeight="1">
      <c r="A311" s="92"/>
      <c r="B311" s="93"/>
      <c r="C311" s="94"/>
      <c r="D311" s="95">
        <v>67</v>
      </c>
      <c r="E311" s="94"/>
    </row>
    <row r="312" spans="1:5" ht="15" hidden="1" customHeight="1">
      <c r="A312" s="92"/>
      <c r="B312" s="93"/>
      <c r="C312" s="94"/>
      <c r="D312" s="95">
        <v>68</v>
      </c>
      <c r="E312" s="94"/>
    </row>
    <row r="313" spans="1:5" ht="15" hidden="1" customHeight="1">
      <c r="A313" s="92"/>
      <c r="B313" s="93"/>
      <c r="C313" s="94"/>
      <c r="D313" s="95">
        <v>69</v>
      </c>
      <c r="E313" s="94"/>
    </row>
    <row r="314" spans="1:5" ht="15" hidden="1" customHeight="1">
      <c r="A314" s="92"/>
      <c r="B314" s="93"/>
      <c r="C314" s="94"/>
      <c r="D314" s="95">
        <v>70</v>
      </c>
      <c r="E314" s="94"/>
    </row>
    <row r="315" spans="1:5" ht="15" hidden="1" customHeight="1">
      <c r="A315" s="92"/>
      <c r="B315" s="93"/>
      <c r="C315" s="94"/>
      <c r="D315" s="95">
        <v>71</v>
      </c>
      <c r="E315" s="94"/>
    </row>
    <row r="316" spans="1:5" ht="15" hidden="1" customHeight="1">
      <c r="A316" s="92"/>
      <c r="B316" s="93"/>
      <c r="C316" s="94"/>
      <c r="D316" s="95">
        <v>72</v>
      </c>
      <c r="E316" s="94"/>
    </row>
    <row r="317" spans="1:5" ht="15" hidden="1" customHeight="1">
      <c r="A317" s="92"/>
      <c r="B317" s="93"/>
      <c r="C317" s="94"/>
      <c r="D317" s="95">
        <v>73</v>
      </c>
      <c r="E317" s="94"/>
    </row>
    <row r="318" spans="1:5" ht="15" hidden="1" customHeight="1">
      <c r="A318" s="92"/>
      <c r="B318" s="93"/>
      <c r="C318" s="94"/>
      <c r="D318" s="95">
        <v>74</v>
      </c>
      <c r="E318" s="94"/>
    </row>
    <row r="319" spans="1:5" ht="15" hidden="1" customHeight="1">
      <c r="A319" s="92"/>
      <c r="B319" s="93"/>
      <c r="C319" s="94"/>
      <c r="D319" s="95">
        <v>75</v>
      </c>
      <c r="E319" s="94"/>
    </row>
    <row r="320" spans="1:5" ht="15" hidden="1" customHeight="1">
      <c r="A320" s="92"/>
      <c r="B320" s="93"/>
      <c r="C320" s="94"/>
      <c r="D320" s="95">
        <v>76</v>
      </c>
      <c r="E320" s="94"/>
    </row>
    <row r="321" spans="1:5" ht="15" hidden="1" customHeight="1">
      <c r="A321" s="92"/>
      <c r="B321" s="93"/>
      <c r="C321" s="94"/>
      <c r="D321" s="95">
        <v>77</v>
      </c>
      <c r="E321" s="94"/>
    </row>
    <row r="322" spans="1:5" ht="15" hidden="1" customHeight="1">
      <c r="A322" s="92"/>
      <c r="B322" s="93"/>
      <c r="C322" s="94"/>
      <c r="D322" s="95">
        <v>78</v>
      </c>
      <c r="E322" s="94"/>
    </row>
    <row r="323" spans="1:5" ht="15" hidden="1" customHeight="1">
      <c r="A323" s="92"/>
      <c r="B323" s="93"/>
      <c r="C323" s="94"/>
      <c r="D323" s="95">
        <v>79</v>
      </c>
      <c r="E323" s="94"/>
    </row>
    <row r="324" spans="1:5" ht="15" hidden="1" customHeight="1">
      <c r="A324" s="92"/>
      <c r="B324" s="93"/>
      <c r="C324" s="94"/>
      <c r="D324" s="95">
        <v>80</v>
      </c>
      <c r="E324" s="94"/>
    </row>
    <row r="325" spans="1:5" ht="15" hidden="1" customHeight="1">
      <c r="A325" s="92"/>
      <c r="B325" s="93"/>
      <c r="C325" s="94"/>
      <c r="D325" s="95">
        <v>81</v>
      </c>
      <c r="E325" s="94"/>
    </row>
    <row r="326" spans="1:5" ht="16.5" customHeight="1">
      <c r="A326" s="406" t="s">
        <v>89</v>
      </c>
      <c r="B326" s="406"/>
      <c r="C326" s="90"/>
      <c r="D326" s="91">
        <v>1</v>
      </c>
      <c r="E326" s="10" t="s">
        <v>248</v>
      </c>
    </row>
    <row r="327" spans="1:5" ht="14.25" customHeight="1">
      <c r="A327" s="92"/>
      <c r="B327" s="93" t="s">
        <v>212</v>
      </c>
      <c r="C327" s="94"/>
      <c r="D327" s="95">
        <v>2</v>
      </c>
      <c r="E327" s="96" t="s">
        <v>99</v>
      </c>
    </row>
    <row r="328" spans="1:5" ht="14.25" customHeight="1">
      <c r="A328" s="92"/>
      <c r="B328" s="93" t="s">
        <v>213</v>
      </c>
      <c r="C328" s="94"/>
      <c r="D328" s="95">
        <v>3</v>
      </c>
      <c r="E328" s="96" t="s">
        <v>82</v>
      </c>
    </row>
    <row r="329" spans="1:5" ht="14.25" customHeight="1">
      <c r="A329" s="92"/>
      <c r="B329" s="93" t="s">
        <v>214</v>
      </c>
      <c r="C329" s="94"/>
      <c r="D329" s="95">
        <v>4</v>
      </c>
      <c r="E329" s="96" t="s">
        <v>58</v>
      </c>
    </row>
    <row r="330" spans="1:5" ht="14.25" customHeight="1">
      <c r="A330" s="92"/>
      <c r="B330" s="93" t="s">
        <v>215</v>
      </c>
      <c r="C330" s="94"/>
      <c r="D330" s="95">
        <v>5</v>
      </c>
      <c r="E330" s="96" t="s">
        <v>106</v>
      </c>
    </row>
    <row r="331" spans="1:5" ht="14.25" customHeight="1">
      <c r="A331" s="92"/>
      <c r="B331" s="93" t="s">
        <v>216</v>
      </c>
      <c r="C331" s="94"/>
      <c r="D331" s="95">
        <v>6</v>
      </c>
      <c r="E331" s="96" t="s">
        <v>62</v>
      </c>
    </row>
    <row r="332" spans="1:5" ht="14.25" customHeight="1">
      <c r="A332" s="92"/>
      <c r="B332" s="93" t="s">
        <v>217</v>
      </c>
      <c r="C332" s="94"/>
      <c r="D332" s="95">
        <v>7</v>
      </c>
      <c r="E332" s="96" t="s">
        <v>116</v>
      </c>
    </row>
    <row r="333" spans="1:5" ht="14.25" customHeight="1">
      <c r="A333" s="92"/>
      <c r="B333" s="93" t="s">
        <v>218</v>
      </c>
      <c r="C333" s="94"/>
      <c r="D333" s="95">
        <v>8</v>
      </c>
      <c r="E333" s="96" t="s">
        <v>127</v>
      </c>
    </row>
    <row r="334" spans="1:5" ht="14.25" customHeight="1">
      <c r="A334" s="92"/>
      <c r="B334" s="93" t="s">
        <v>237</v>
      </c>
      <c r="C334" s="94"/>
      <c r="D334" s="95">
        <v>9</v>
      </c>
      <c r="E334" s="96" t="s">
        <v>133</v>
      </c>
    </row>
    <row r="335" spans="1:5" ht="14.25" customHeight="1">
      <c r="A335" s="92"/>
      <c r="B335" s="93" t="s">
        <v>238</v>
      </c>
      <c r="C335" s="94"/>
      <c r="D335" s="95">
        <v>10</v>
      </c>
      <c r="E335" s="96" t="s">
        <v>136</v>
      </c>
    </row>
    <row r="336" spans="1:5" ht="14.25" customHeight="1">
      <c r="A336" s="92"/>
      <c r="B336" s="93" t="s">
        <v>239</v>
      </c>
      <c r="C336" s="94"/>
      <c r="D336" s="95">
        <v>11</v>
      </c>
      <c r="E336" s="96" t="s">
        <v>139</v>
      </c>
    </row>
    <row r="337" spans="1:5" ht="14.25" customHeight="1">
      <c r="A337" s="92"/>
      <c r="B337" s="93" t="s">
        <v>219</v>
      </c>
      <c r="C337" s="94"/>
      <c r="D337" s="95">
        <v>12</v>
      </c>
      <c r="E337" s="96" t="s">
        <v>142</v>
      </c>
    </row>
    <row r="338" spans="1:5" ht="14.25" customHeight="1">
      <c r="A338" s="92"/>
      <c r="B338" s="93" t="s">
        <v>241</v>
      </c>
      <c r="C338" s="94"/>
      <c r="D338" s="95">
        <v>13</v>
      </c>
      <c r="E338" s="96" t="s">
        <v>148</v>
      </c>
    </row>
    <row r="339" spans="1:5" ht="14.25" customHeight="1">
      <c r="A339" s="92"/>
      <c r="B339" s="93" t="s">
        <v>220</v>
      </c>
      <c r="C339" s="94"/>
      <c r="D339" s="95">
        <v>14</v>
      </c>
      <c r="E339" s="96" t="s">
        <v>151</v>
      </c>
    </row>
    <row r="340" spans="1:5" ht="14.25" customHeight="1">
      <c r="A340" s="92"/>
      <c r="B340" s="93" t="s">
        <v>221</v>
      </c>
      <c r="C340" s="94"/>
      <c r="D340" s="95">
        <v>15</v>
      </c>
      <c r="E340" s="96" t="s">
        <v>154</v>
      </c>
    </row>
    <row r="341" spans="1:5" ht="14.25" customHeight="1">
      <c r="A341" s="92"/>
      <c r="B341" s="93" t="s">
        <v>242</v>
      </c>
      <c r="C341" s="94"/>
      <c r="D341" s="95">
        <v>16</v>
      </c>
      <c r="E341" s="96" t="s">
        <v>157</v>
      </c>
    </row>
    <row r="342" spans="1:5" ht="14.25" customHeight="1">
      <c r="A342" s="92"/>
      <c r="B342" s="93" t="s">
        <v>223</v>
      </c>
      <c r="C342" s="94"/>
      <c r="D342" s="95">
        <v>17</v>
      </c>
      <c r="E342" s="96" t="s">
        <v>166</v>
      </c>
    </row>
    <row r="343" spans="1:5" ht="14.25" customHeight="1">
      <c r="A343" s="92"/>
      <c r="B343" s="93" t="s">
        <v>224</v>
      </c>
      <c r="C343" s="94"/>
      <c r="D343" s="95">
        <v>18</v>
      </c>
      <c r="E343" s="96" t="s">
        <v>169</v>
      </c>
    </row>
    <row r="344" spans="1:5" ht="14.25" customHeight="1">
      <c r="A344" s="92"/>
      <c r="B344" s="93" t="s">
        <v>225</v>
      </c>
      <c r="C344" s="94"/>
      <c r="D344" s="95">
        <v>19</v>
      </c>
      <c r="E344" s="96" t="s">
        <v>180</v>
      </c>
    </row>
    <row r="345" spans="1:5" ht="14.25" customHeight="1">
      <c r="A345" s="92"/>
      <c r="B345" s="93" t="s">
        <v>226</v>
      </c>
      <c r="C345" s="94"/>
      <c r="D345" s="95">
        <v>20</v>
      </c>
      <c r="E345" s="96" t="s">
        <v>183</v>
      </c>
    </row>
    <row r="346" spans="1:5" ht="14.25" customHeight="1">
      <c r="A346" s="92"/>
      <c r="B346" s="93" t="s">
        <v>227</v>
      </c>
      <c r="C346" s="94"/>
      <c r="D346" s="95">
        <v>21</v>
      </c>
      <c r="E346" s="96" t="s">
        <v>186</v>
      </c>
    </row>
    <row r="347" spans="1:5" ht="14.25" customHeight="1">
      <c r="A347" s="92"/>
      <c r="B347" s="93" t="s">
        <v>228</v>
      </c>
      <c r="C347" s="94"/>
      <c r="D347" s="95">
        <v>22</v>
      </c>
      <c r="E347" s="96" t="s">
        <v>189</v>
      </c>
    </row>
    <row r="348" spans="1:5" ht="14.25" customHeight="1">
      <c r="A348" s="92"/>
      <c r="B348" s="93" t="s">
        <v>230</v>
      </c>
      <c r="C348" s="94"/>
      <c r="D348" s="95">
        <v>23</v>
      </c>
      <c r="E348" s="96" t="s">
        <v>186</v>
      </c>
    </row>
    <row r="349" spans="1:5" ht="14.25" customHeight="1">
      <c r="A349" s="92"/>
      <c r="B349" s="93" t="s">
        <v>231</v>
      </c>
      <c r="C349" s="94"/>
      <c r="D349" s="95">
        <v>24</v>
      </c>
      <c r="E349" s="96" t="s">
        <v>189</v>
      </c>
    </row>
    <row r="350" spans="1:5" ht="14.25" customHeight="1">
      <c r="A350" s="92"/>
      <c r="B350" s="93" t="s">
        <v>232</v>
      </c>
      <c r="C350" s="94"/>
      <c r="D350" s="95">
        <v>25</v>
      </c>
      <c r="E350" s="96" t="s">
        <v>201</v>
      </c>
    </row>
    <row r="351" spans="1:5" ht="14.25" customHeight="1">
      <c r="A351" s="92"/>
      <c r="B351" s="93" t="s">
        <v>233</v>
      </c>
      <c r="C351" s="94"/>
      <c r="D351" s="95">
        <v>26</v>
      </c>
      <c r="E351" s="96" t="s">
        <v>186</v>
      </c>
    </row>
    <row r="352" spans="1:5" ht="14.25" customHeight="1">
      <c r="A352" s="92"/>
      <c r="B352" s="93" t="s">
        <v>234</v>
      </c>
      <c r="C352" s="94"/>
      <c r="D352" s="95">
        <v>27</v>
      </c>
      <c r="E352" s="96" t="s">
        <v>189</v>
      </c>
    </row>
    <row r="353" spans="1:5" ht="15" hidden="1" customHeight="1">
      <c r="A353" s="92"/>
      <c r="B353" s="93"/>
      <c r="C353" s="94"/>
      <c r="D353" s="95">
        <v>28</v>
      </c>
      <c r="E353" s="94"/>
    </row>
    <row r="354" spans="1:5" ht="15" hidden="1" customHeight="1">
      <c r="A354" s="92"/>
      <c r="B354" s="93"/>
      <c r="C354" s="94"/>
      <c r="D354" s="95">
        <v>29</v>
      </c>
      <c r="E354" s="94"/>
    </row>
    <row r="355" spans="1:5" ht="15" hidden="1" customHeight="1">
      <c r="A355" s="92"/>
      <c r="B355" s="93"/>
      <c r="C355" s="94"/>
      <c r="D355" s="95">
        <v>30</v>
      </c>
      <c r="E355" s="94"/>
    </row>
    <row r="356" spans="1:5" ht="15" hidden="1" customHeight="1">
      <c r="A356" s="92"/>
      <c r="B356" s="93"/>
      <c r="C356" s="94"/>
      <c r="D356" s="95">
        <v>31</v>
      </c>
      <c r="E356" s="94"/>
    </row>
    <row r="357" spans="1:5" ht="15" hidden="1" customHeight="1">
      <c r="A357" s="92"/>
      <c r="B357" s="93"/>
      <c r="C357" s="94"/>
      <c r="D357" s="95">
        <v>32</v>
      </c>
      <c r="E357" s="94"/>
    </row>
    <row r="358" spans="1:5" ht="15" hidden="1" customHeight="1">
      <c r="A358" s="92"/>
      <c r="B358" s="93"/>
      <c r="C358" s="94"/>
      <c r="D358" s="95">
        <v>33</v>
      </c>
      <c r="E358" s="94"/>
    </row>
    <row r="359" spans="1:5" ht="15" hidden="1" customHeight="1">
      <c r="A359" s="92"/>
      <c r="B359" s="93"/>
      <c r="C359" s="94"/>
      <c r="D359" s="95">
        <v>34</v>
      </c>
      <c r="E359" s="94"/>
    </row>
    <row r="360" spans="1:5" ht="15" hidden="1" customHeight="1">
      <c r="A360" s="92"/>
      <c r="B360" s="93"/>
      <c r="C360" s="94"/>
      <c r="D360" s="95">
        <v>35</v>
      </c>
      <c r="E360" s="94"/>
    </row>
    <row r="361" spans="1:5" ht="15" hidden="1" customHeight="1">
      <c r="A361" s="92"/>
      <c r="B361" s="93"/>
      <c r="C361" s="94"/>
      <c r="D361" s="95">
        <v>36</v>
      </c>
      <c r="E361" s="94"/>
    </row>
    <row r="362" spans="1:5" ht="15" hidden="1" customHeight="1">
      <c r="A362" s="92"/>
      <c r="B362" s="93"/>
      <c r="C362" s="94"/>
      <c r="D362" s="95">
        <v>37</v>
      </c>
      <c r="E362" s="94"/>
    </row>
    <row r="363" spans="1:5" ht="15" hidden="1" customHeight="1">
      <c r="A363" s="92"/>
      <c r="B363" s="93"/>
      <c r="C363" s="94"/>
      <c r="D363" s="95">
        <v>38</v>
      </c>
      <c r="E363" s="94"/>
    </row>
    <row r="364" spans="1:5" ht="15" hidden="1" customHeight="1">
      <c r="A364" s="92"/>
      <c r="B364" s="93"/>
      <c r="C364" s="94"/>
      <c r="D364" s="95">
        <v>39</v>
      </c>
      <c r="E364" s="94"/>
    </row>
    <row r="365" spans="1:5" ht="15" hidden="1" customHeight="1">
      <c r="A365" s="92"/>
      <c r="B365" s="93"/>
      <c r="C365" s="94"/>
      <c r="D365" s="95">
        <v>40</v>
      </c>
      <c r="E365" s="94"/>
    </row>
    <row r="366" spans="1:5" ht="15" hidden="1" customHeight="1">
      <c r="A366" s="92"/>
      <c r="B366" s="93"/>
      <c r="C366" s="94"/>
      <c r="D366" s="95">
        <v>41</v>
      </c>
      <c r="E366" s="94"/>
    </row>
    <row r="367" spans="1:5" ht="15" hidden="1" customHeight="1">
      <c r="A367" s="92"/>
      <c r="B367" s="93"/>
      <c r="C367" s="94"/>
      <c r="D367" s="95">
        <v>42</v>
      </c>
      <c r="E367" s="94"/>
    </row>
    <row r="368" spans="1:5" ht="15" hidden="1" customHeight="1">
      <c r="A368" s="92"/>
      <c r="B368" s="93"/>
      <c r="C368" s="94"/>
      <c r="D368" s="95">
        <v>43</v>
      </c>
      <c r="E368" s="94"/>
    </row>
    <row r="369" spans="1:5" ht="15" hidden="1" customHeight="1">
      <c r="A369" s="92"/>
      <c r="B369" s="93"/>
      <c r="C369" s="94"/>
      <c r="D369" s="95">
        <v>44</v>
      </c>
      <c r="E369" s="94"/>
    </row>
    <row r="370" spans="1:5" ht="15" hidden="1" customHeight="1">
      <c r="A370" s="92"/>
      <c r="B370" s="93"/>
      <c r="C370" s="94"/>
      <c r="D370" s="95">
        <v>45</v>
      </c>
      <c r="E370" s="94"/>
    </row>
    <row r="371" spans="1:5" ht="15" hidden="1" customHeight="1">
      <c r="A371" s="92"/>
      <c r="B371" s="93"/>
      <c r="C371" s="94"/>
      <c r="D371" s="95">
        <v>46</v>
      </c>
      <c r="E371" s="94"/>
    </row>
    <row r="372" spans="1:5" ht="15" hidden="1" customHeight="1">
      <c r="A372" s="92"/>
      <c r="B372" s="93"/>
      <c r="C372" s="94"/>
      <c r="D372" s="95">
        <v>47</v>
      </c>
      <c r="E372" s="94"/>
    </row>
    <row r="373" spans="1:5" ht="15" hidden="1" customHeight="1">
      <c r="A373" s="92"/>
      <c r="B373" s="93"/>
      <c r="C373" s="94"/>
      <c r="D373" s="95">
        <v>48</v>
      </c>
      <c r="E373" s="94"/>
    </row>
    <row r="374" spans="1:5" ht="15" hidden="1" customHeight="1">
      <c r="A374" s="92"/>
      <c r="B374" s="93"/>
      <c r="C374" s="94"/>
      <c r="D374" s="95">
        <v>49</v>
      </c>
      <c r="E374" s="94"/>
    </row>
    <row r="375" spans="1:5" ht="15" hidden="1" customHeight="1">
      <c r="A375" s="92"/>
      <c r="B375" s="93"/>
      <c r="C375" s="94"/>
      <c r="D375" s="95">
        <v>50</v>
      </c>
      <c r="E375" s="94"/>
    </row>
    <row r="376" spans="1:5" ht="15" hidden="1" customHeight="1">
      <c r="A376" s="92"/>
      <c r="B376" s="93"/>
      <c r="C376" s="94"/>
      <c r="D376" s="95">
        <v>51</v>
      </c>
      <c r="E376" s="94"/>
    </row>
    <row r="377" spans="1:5" ht="15" hidden="1" customHeight="1">
      <c r="A377" s="92"/>
      <c r="B377" s="93"/>
      <c r="C377" s="94"/>
      <c r="D377" s="95">
        <v>52</v>
      </c>
      <c r="E377" s="94"/>
    </row>
    <row r="378" spans="1:5" ht="15" hidden="1" customHeight="1">
      <c r="A378" s="92"/>
      <c r="B378" s="93"/>
      <c r="C378" s="94"/>
      <c r="D378" s="95">
        <v>53</v>
      </c>
      <c r="E378" s="94"/>
    </row>
    <row r="379" spans="1:5" ht="15" hidden="1" customHeight="1">
      <c r="A379" s="92"/>
      <c r="B379" s="93"/>
      <c r="C379" s="94"/>
      <c r="D379" s="95">
        <v>54</v>
      </c>
      <c r="E379" s="94"/>
    </row>
    <row r="380" spans="1:5" ht="15" hidden="1" customHeight="1">
      <c r="A380" s="92"/>
      <c r="B380" s="93"/>
      <c r="C380" s="94"/>
      <c r="D380" s="95">
        <v>55</v>
      </c>
      <c r="E380" s="94"/>
    </row>
    <row r="381" spans="1:5" ht="15" hidden="1" customHeight="1">
      <c r="A381" s="92"/>
      <c r="B381" s="93"/>
      <c r="C381" s="94"/>
      <c r="D381" s="95">
        <v>56</v>
      </c>
      <c r="E381" s="94"/>
    </row>
    <row r="382" spans="1:5" ht="15" hidden="1" customHeight="1">
      <c r="A382" s="92"/>
      <c r="B382" s="93"/>
      <c r="C382" s="94"/>
      <c r="D382" s="95">
        <v>57</v>
      </c>
      <c r="E382" s="94"/>
    </row>
    <row r="383" spans="1:5" ht="15" hidden="1" customHeight="1">
      <c r="A383" s="92"/>
      <c r="B383" s="93"/>
      <c r="C383" s="94"/>
      <c r="D383" s="95">
        <v>58</v>
      </c>
      <c r="E383" s="94"/>
    </row>
    <row r="384" spans="1:5" ht="15" hidden="1" customHeight="1">
      <c r="A384" s="92"/>
      <c r="B384" s="93"/>
      <c r="C384" s="94"/>
      <c r="D384" s="95">
        <v>59</v>
      </c>
      <c r="E384" s="94"/>
    </row>
    <row r="385" spans="1:5" ht="15" hidden="1" customHeight="1">
      <c r="A385" s="92"/>
      <c r="B385" s="93"/>
      <c r="C385" s="94"/>
      <c r="D385" s="95">
        <v>60</v>
      </c>
      <c r="E385" s="94"/>
    </row>
    <row r="386" spans="1:5" ht="15" hidden="1" customHeight="1">
      <c r="A386" s="92"/>
      <c r="B386" s="93"/>
      <c r="C386" s="94"/>
      <c r="D386" s="95">
        <v>61</v>
      </c>
      <c r="E386" s="94"/>
    </row>
    <row r="387" spans="1:5" ht="15" hidden="1" customHeight="1">
      <c r="A387" s="92"/>
      <c r="B387" s="93"/>
      <c r="C387" s="94"/>
      <c r="D387" s="95">
        <v>62</v>
      </c>
      <c r="E387" s="94"/>
    </row>
    <row r="388" spans="1:5" ht="15" hidden="1" customHeight="1">
      <c r="A388" s="92"/>
      <c r="B388" s="93"/>
      <c r="C388" s="94"/>
      <c r="D388" s="95">
        <v>63</v>
      </c>
      <c r="E388" s="94"/>
    </row>
    <row r="389" spans="1:5" ht="15" hidden="1" customHeight="1">
      <c r="A389" s="92"/>
      <c r="B389" s="93"/>
      <c r="C389" s="94"/>
      <c r="D389" s="95">
        <v>64</v>
      </c>
      <c r="E389" s="94"/>
    </row>
    <row r="390" spans="1:5" ht="15" hidden="1" customHeight="1">
      <c r="A390" s="92"/>
      <c r="B390" s="93"/>
      <c r="C390" s="94"/>
      <c r="D390" s="95">
        <v>65</v>
      </c>
      <c r="E390" s="94"/>
    </row>
    <row r="391" spans="1:5" ht="15" hidden="1" customHeight="1">
      <c r="A391" s="92"/>
      <c r="B391" s="93"/>
      <c r="C391" s="94"/>
      <c r="D391" s="95">
        <v>66</v>
      </c>
      <c r="E391" s="94"/>
    </row>
    <row r="392" spans="1:5" ht="15" hidden="1" customHeight="1">
      <c r="A392" s="92"/>
      <c r="B392" s="93"/>
      <c r="C392" s="94"/>
      <c r="D392" s="95">
        <v>67</v>
      </c>
      <c r="E392" s="94"/>
    </row>
    <row r="393" spans="1:5" ht="15" hidden="1" customHeight="1">
      <c r="A393" s="92"/>
      <c r="B393" s="93"/>
      <c r="C393" s="94"/>
      <c r="D393" s="95">
        <v>68</v>
      </c>
      <c r="E393" s="94"/>
    </row>
    <row r="394" spans="1:5" ht="15" hidden="1" customHeight="1">
      <c r="A394" s="92"/>
      <c r="B394" s="93"/>
      <c r="C394" s="94"/>
      <c r="D394" s="95">
        <v>69</v>
      </c>
      <c r="E394" s="94"/>
    </row>
    <row r="395" spans="1:5" ht="15" hidden="1" customHeight="1">
      <c r="A395" s="92"/>
      <c r="B395" s="93"/>
      <c r="C395" s="94"/>
      <c r="D395" s="95">
        <v>70</v>
      </c>
      <c r="E395" s="94"/>
    </row>
    <row r="396" spans="1:5" ht="15" hidden="1" customHeight="1">
      <c r="A396" s="92"/>
      <c r="B396" s="93"/>
      <c r="C396" s="94"/>
      <c r="D396" s="95">
        <v>71</v>
      </c>
      <c r="E396" s="94"/>
    </row>
    <row r="397" spans="1:5" ht="15" hidden="1" customHeight="1">
      <c r="A397" s="92"/>
      <c r="B397" s="93"/>
      <c r="C397" s="94"/>
      <c r="D397" s="95">
        <v>72</v>
      </c>
      <c r="E397" s="94"/>
    </row>
    <row r="398" spans="1:5" ht="15" hidden="1" customHeight="1">
      <c r="A398" s="92"/>
      <c r="B398" s="93"/>
      <c r="C398" s="94"/>
      <c r="D398" s="95">
        <v>73</v>
      </c>
      <c r="E398" s="94"/>
    </row>
    <row r="399" spans="1:5" ht="15" hidden="1" customHeight="1">
      <c r="A399" s="92"/>
      <c r="B399" s="93"/>
      <c r="C399" s="94"/>
      <c r="D399" s="95">
        <v>74</v>
      </c>
      <c r="E399" s="94"/>
    </row>
    <row r="400" spans="1:5" ht="15" hidden="1" customHeight="1">
      <c r="A400" s="92"/>
      <c r="B400" s="93"/>
      <c r="C400" s="94"/>
      <c r="D400" s="95">
        <v>75</v>
      </c>
      <c r="E400" s="94"/>
    </row>
    <row r="401" spans="1:5" ht="15" hidden="1" customHeight="1">
      <c r="A401" s="92"/>
      <c r="B401" s="93"/>
      <c r="C401" s="94"/>
      <c r="D401" s="95">
        <v>76</v>
      </c>
      <c r="E401" s="94"/>
    </row>
    <row r="402" spans="1:5" ht="15" hidden="1" customHeight="1">
      <c r="A402" s="92"/>
      <c r="B402" s="93"/>
      <c r="C402" s="94"/>
      <c r="D402" s="95">
        <v>77</v>
      </c>
      <c r="E402" s="94"/>
    </row>
    <row r="403" spans="1:5" ht="15" hidden="1" customHeight="1">
      <c r="A403" s="92"/>
      <c r="B403" s="93"/>
      <c r="C403" s="94"/>
      <c r="D403" s="95">
        <v>78</v>
      </c>
      <c r="E403" s="94"/>
    </row>
    <row r="404" spans="1:5" ht="15" hidden="1" customHeight="1">
      <c r="A404" s="92"/>
      <c r="B404" s="93"/>
      <c r="C404" s="94"/>
      <c r="D404" s="95">
        <v>79</v>
      </c>
      <c r="E404" s="94"/>
    </row>
    <row r="405" spans="1:5" ht="15" hidden="1" customHeight="1">
      <c r="A405" s="92"/>
      <c r="B405" s="93"/>
      <c r="C405" s="94"/>
      <c r="D405" s="95">
        <v>80</v>
      </c>
      <c r="E405" s="94"/>
    </row>
    <row r="406" spans="1:5" ht="15" hidden="1" customHeight="1">
      <c r="A406" s="92"/>
      <c r="B406" s="93"/>
      <c r="C406" s="94"/>
      <c r="D406" s="95">
        <v>81</v>
      </c>
      <c r="E406" s="94"/>
    </row>
    <row r="407" spans="1:5" ht="16.5" customHeight="1">
      <c r="A407" s="406" t="s">
        <v>90</v>
      </c>
      <c r="B407" s="406"/>
      <c r="C407" s="90"/>
      <c r="D407" s="91">
        <v>1</v>
      </c>
      <c r="E407" s="10" t="s">
        <v>249</v>
      </c>
    </row>
    <row r="408" spans="1:5" ht="14.25" customHeight="1">
      <c r="A408" s="92"/>
      <c r="B408" s="93" t="s">
        <v>236</v>
      </c>
      <c r="C408" s="94"/>
      <c r="D408" s="95">
        <v>2</v>
      </c>
      <c r="E408" s="96" t="s">
        <v>72</v>
      </c>
    </row>
    <row r="409" spans="1:5" ht="14.25" customHeight="1">
      <c r="A409" s="92"/>
      <c r="B409" s="93" t="s">
        <v>212</v>
      </c>
      <c r="C409" s="94"/>
      <c r="D409" s="95">
        <v>3</v>
      </c>
      <c r="E409" s="96" t="s">
        <v>99</v>
      </c>
    </row>
    <row r="410" spans="1:5" ht="14.25" customHeight="1">
      <c r="A410" s="92"/>
      <c r="B410" s="93" t="s">
        <v>213</v>
      </c>
      <c r="C410" s="94"/>
      <c r="D410" s="95">
        <v>4</v>
      </c>
      <c r="E410" s="96" t="s">
        <v>82</v>
      </c>
    </row>
    <row r="411" spans="1:5" ht="14.25" customHeight="1">
      <c r="A411" s="92"/>
      <c r="B411" s="93" t="s">
        <v>214</v>
      </c>
      <c r="C411" s="94"/>
      <c r="D411" s="95">
        <v>5</v>
      </c>
      <c r="E411" s="96" t="s">
        <v>58</v>
      </c>
    </row>
    <row r="412" spans="1:5" ht="14.25" customHeight="1">
      <c r="A412" s="92"/>
      <c r="B412" s="93" t="s">
        <v>215</v>
      </c>
      <c r="C412" s="94"/>
      <c r="D412" s="95">
        <v>6</v>
      </c>
      <c r="E412" s="96" t="s">
        <v>106</v>
      </c>
    </row>
    <row r="413" spans="1:5" ht="14.25" customHeight="1">
      <c r="A413" s="92"/>
      <c r="B413" s="93" t="s">
        <v>216</v>
      </c>
      <c r="C413" s="94"/>
      <c r="D413" s="95">
        <v>7</v>
      </c>
      <c r="E413" s="96" t="s">
        <v>62</v>
      </c>
    </row>
    <row r="414" spans="1:5" ht="14.25" customHeight="1">
      <c r="A414" s="92"/>
      <c r="B414" s="93" t="s">
        <v>217</v>
      </c>
      <c r="C414" s="94"/>
      <c r="D414" s="95">
        <v>8</v>
      </c>
      <c r="E414" s="96" t="s">
        <v>116</v>
      </c>
    </row>
    <row r="415" spans="1:5" ht="14.25" customHeight="1">
      <c r="A415" s="92"/>
      <c r="B415" s="93" t="s">
        <v>218</v>
      </c>
      <c r="C415" s="94"/>
      <c r="D415" s="95">
        <v>9</v>
      </c>
      <c r="E415" s="96" t="s">
        <v>127</v>
      </c>
    </row>
    <row r="416" spans="1:5" ht="14.25" customHeight="1">
      <c r="A416" s="92"/>
      <c r="B416" s="93" t="s">
        <v>237</v>
      </c>
      <c r="C416" s="94"/>
      <c r="D416" s="95">
        <v>10</v>
      </c>
      <c r="E416" s="96" t="s">
        <v>133</v>
      </c>
    </row>
    <row r="417" spans="1:5" ht="14.25" customHeight="1">
      <c r="A417" s="92"/>
      <c r="B417" s="93" t="s">
        <v>238</v>
      </c>
      <c r="C417" s="94"/>
      <c r="D417" s="95">
        <v>11</v>
      </c>
      <c r="E417" s="96" t="s">
        <v>136</v>
      </c>
    </row>
    <row r="418" spans="1:5" ht="14.25" customHeight="1">
      <c r="A418" s="92"/>
      <c r="B418" s="93" t="s">
        <v>239</v>
      </c>
      <c r="C418" s="94"/>
      <c r="D418" s="95">
        <v>12</v>
      </c>
      <c r="E418" s="96" t="s">
        <v>139</v>
      </c>
    </row>
    <row r="419" spans="1:5" ht="14.25" customHeight="1">
      <c r="A419" s="92"/>
      <c r="B419" s="93" t="s">
        <v>219</v>
      </c>
      <c r="C419" s="94"/>
      <c r="D419" s="95">
        <v>13</v>
      </c>
      <c r="E419" s="96" t="s">
        <v>142</v>
      </c>
    </row>
    <row r="420" spans="1:5" ht="14.25" customHeight="1">
      <c r="A420" s="92"/>
      <c r="B420" s="93" t="s">
        <v>220</v>
      </c>
      <c r="C420" s="94"/>
      <c r="D420" s="95">
        <v>14</v>
      </c>
      <c r="E420" s="96" t="s">
        <v>151</v>
      </c>
    </row>
    <row r="421" spans="1:5" ht="14.25" customHeight="1">
      <c r="A421" s="92"/>
      <c r="B421" s="93" t="s">
        <v>222</v>
      </c>
      <c r="C421" s="94"/>
      <c r="D421" s="95">
        <v>15</v>
      </c>
      <c r="E421" s="96" t="s">
        <v>163</v>
      </c>
    </row>
    <row r="422" spans="1:5" ht="14.25" customHeight="1">
      <c r="A422" s="92"/>
      <c r="B422" s="93" t="s">
        <v>224</v>
      </c>
      <c r="C422" s="94"/>
      <c r="D422" s="95">
        <v>16</v>
      </c>
      <c r="E422" s="96" t="s">
        <v>169</v>
      </c>
    </row>
    <row r="423" spans="1:5" ht="14.25" customHeight="1">
      <c r="A423" s="92"/>
      <c r="B423" s="93" t="s">
        <v>225</v>
      </c>
      <c r="C423" s="94"/>
      <c r="D423" s="95">
        <v>17</v>
      </c>
      <c r="E423" s="96" t="s">
        <v>180</v>
      </c>
    </row>
    <row r="424" spans="1:5" ht="14.25" customHeight="1">
      <c r="A424" s="92"/>
      <c r="B424" s="93" t="s">
        <v>226</v>
      </c>
      <c r="C424" s="94"/>
      <c r="D424" s="95">
        <v>18</v>
      </c>
      <c r="E424" s="96" t="s">
        <v>183</v>
      </c>
    </row>
    <row r="425" spans="1:5" ht="14.25" customHeight="1">
      <c r="A425" s="92"/>
      <c r="B425" s="93" t="s">
        <v>227</v>
      </c>
      <c r="C425" s="94"/>
      <c r="D425" s="95">
        <v>19</v>
      </c>
      <c r="E425" s="96" t="s">
        <v>186</v>
      </c>
    </row>
    <row r="426" spans="1:5" ht="14.25" customHeight="1">
      <c r="A426" s="92"/>
      <c r="B426" s="93" t="s">
        <v>228</v>
      </c>
      <c r="C426" s="94"/>
      <c r="D426" s="95">
        <v>20</v>
      </c>
      <c r="E426" s="96" t="s">
        <v>189</v>
      </c>
    </row>
    <row r="427" spans="1:5" ht="24.75" customHeight="1">
      <c r="A427" s="92"/>
      <c r="B427" s="93" t="s">
        <v>229</v>
      </c>
      <c r="C427" s="94"/>
      <c r="D427" s="95">
        <v>21</v>
      </c>
      <c r="E427" s="96" t="s">
        <v>195</v>
      </c>
    </row>
    <row r="428" spans="1:5" ht="14.25" customHeight="1">
      <c r="A428" s="92"/>
      <c r="B428" s="93" t="s">
        <v>230</v>
      </c>
      <c r="C428" s="94"/>
      <c r="D428" s="95">
        <v>22</v>
      </c>
      <c r="E428" s="96" t="s">
        <v>186</v>
      </c>
    </row>
    <row r="429" spans="1:5" ht="14.25" customHeight="1">
      <c r="A429" s="92"/>
      <c r="B429" s="93" t="s">
        <v>231</v>
      </c>
      <c r="C429" s="94"/>
      <c r="D429" s="95">
        <v>23</v>
      </c>
      <c r="E429" s="96" t="s">
        <v>189</v>
      </c>
    </row>
    <row r="430" spans="1:5" ht="14.25" customHeight="1">
      <c r="A430" s="92"/>
      <c r="B430" s="93" t="s">
        <v>232</v>
      </c>
      <c r="C430" s="94"/>
      <c r="D430" s="95">
        <v>24</v>
      </c>
      <c r="E430" s="96" t="s">
        <v>201</v>
      </c>
    </row>
    <row r="431" spans="1:5" ht="14.25" customHeight="1">
      <c r="A431" s="92"/>
      <c r="B431" s="93" t="s">
        <v>233</v>
      </c>
      <c r="C431" s="94"/>
      <c r="D431" s="95">
        <v>25</v>
      </c>
      <c r="E431" s="96" t="s">
        <v>186</v>
      </c>
    </row>
    <row r="432" spans="1:5" ht="14.25" customHeight="1">
      <c r="A432" s="92"/>
      <c r="B432" s="93" t="s">
        <v>234</v>
      </c>
      <c r="C432" s="94"/>
      <c r="D432" s="95">
        <v>26</v>
      </c>
      <c r="E432" s="96" t="s">
        <v>189</v>
      </c>
    </row>
    <row r="433" spans="1:5" ht="15" hidden="1" customHeight="1">
      <c r="A433" s="92"/>
      <c r="B433" s="93"/>
      <c r="C433" s="94"/>
      <c r="D433" s="95">
        <v>27</v>
      </c>
      <c r="E433" s="94"/>
    </row>
    <row r="434" spans="1:5" ht="15" hidden="1" customHeight="1">
      <c r="A434" s="92"/>
      <c r="B434" s="93"/>
      <c r="C434" s="94"/>
      <c r="D434" s="95">
        <v>28</v>
      </c>
      <c r="E434" s="94"/>
    </row>
    <row r="435" spans="1:5" ht="15" hidden="1" customHeight="1">
      <c r="A435" s="92"/>
      <c r="B435" s="93"/>
      <c r="C435" s="94"/>
      <c r="D435" s="95">
        <v>29</v>
      </c>
      <c r="E435" s="94"/>
    </row>
    <row r="436" spans="1:5" ht="15" hidden="1" customHeight="1">
      <c r="A436" s="92"/>
      <c r="B436" s="93"/>
      <c r="C436" s="94"/>
      <c r="D436" s="95">
        <v>30</v>
      </c>
      <c r="E436" s="94"/>
    </row>
    <row r="437" spans="1:5" ht="15" hidden="1" customHeight="1">
      <c r="A437" s="92"/>
      <c r="B437" s="93"/>
      <c r="C437" s="94"/>
      <c r="D437" s="95">
        <v>31</v>
      </c>
      <c r="E437" s="94"/>
    </row>
    <row r="438" spans="1:5" ht="15" hidden="1" customHeight="1">
      <c r="A438" s="92"/>
      <c r="B438" s="93"/>
      <c r="C438" s="94"/>
      <c r="D438" s="95">
        <v>32</v>
      </c>
      <c r="E438" s="94"/>
    </row>
    <row r="439" spans="1:5" ht="15" hidden="1" customHeight="1">
      <c r="A439" s="92"/>
      <c r="B439" s="93"/>
      <c r="C439" s="94"/>
      <c r="D439" s="95">
        <v>33</v>
      </c>
      <c r="E439" s="94"/>
    </row>
    <row r="440" spans="1:5" ht="15" hidden="1" customHeight="1">
      <c r="A440" s="92"/>
      <c r="B440" s="93"/>
      <c r="C440" s="94"/>
      <c r="D440" s="95">
        <v>34</v>
      </c>
      <c r="E440" s="94"/>
    </row>
    <row r="441" spans="1:5" ht="15" hidden="1" customHeight="1">
      <c r="A441" s="92"/>
      <c r="B441" s="93"/>
      <c r="C441" s="94"/>
      <c r="D441" s="95">
        <v>35</v>
      </c>
      <c r="E441" s="94"/>
    </row>
    <row r="442" spans="1:5" ht="15" hidden="1" customHeight="1">
      <c r="A442" s="92"/>
      <c r="B442" s="93"/>
      <c r="C442" s="94"/>
      <c r="D442" s="95">
        <v>36</v>
      </c>
      <c r="E442" s="94"/>
    </row>
    <row r="443" spans="1:5" ht="15" hidden="1" customHeight="1">
      <c r="A443" s="92"/>
      <c r="B443" s="93"/>
      <c r="C443" s="94"/>
      <c r="D443" s="95">
        <v>37</v>
      </c>
      <c r="E443" s="94"/>
    </row>
    <row r="444" spans="1:5" ht="15" hidden="1" customHeight="1">
      <c r="A444" s="92"/>
      <c r="B444" s="93"/>
      <c r="C444" s="94"/>
      <c r="D444" s="95">
        <v>38</v>
      </c>
      <c r="E444" s="94"/>
    </row>
    <row r="445" spans="1:5" ht="15" hidden="1" customHeight="1">
      <c r="A445" s="92"/>
      <c r="B445" s="93"/>
      <c r="C445" s="94"/>
      <c r="D445" s="95">
        <v>39</v>
      </c>
      <c r="E445" s="94"/>
    </row>
    <row r="446" spans="1:5" ht="15" hidden="1" customHeight="1">
      <c r="A446" s="92"/>
      <c r="B446" s="93"/>
      <c r="C446" s="94"/>
      <c r="D446" s="95">
        <v>40</v>
      </c>
      <c r="E446" s="94"/>
    </row>
    <row r="447" spans="1:5" ht="15" hidden="1" customHeight="1">
      <c r="A447" s="92"/>
      <c r="B447" s="93"/>
      <c r="C447" s="94"/>
      <c r="D447" s="95">
        <v>41</v>
      </c>
      <c r="E447" s="94"/>
    </row>
    <row r="448" spans="1:5" ht="15" hidden="1" customHeight="1">
      <c r="A448" s="92"/>
      <c r="B448" s="93"/>
      <c r="C448" s="94"/>
      <c r="D448" s="95">
        <v>42</v>
      </c>
      <c r="E448" s="94"/>
    </row>
    <row r="449" spans="1:5" ht="15" hidden="1" customHeight="1">
      <c r="A449" s="92"/>
      <c r="B449" s="93"/>
      <c r="C449" s="94"/>
      <c r="D449" s="95">
        <v>43</v>
      </c>
      <c r="E449" s="94"/>
    </row>
    <row r="450" spans="1:5" ht="15" hidden="1" customHeight="1">
      <c r="A450" s="92"/>
      <c r="B450" s="93"/>
      <c r="C450" s="94"/>
      <c r="D450" s="95">
        <v>44</v>
      </c>
      <c r="E450" s="94"/>
    </row>
    <row r="451" spans="1:5" ht="15" hidden="1" customHeight="1">
      <c r="A451" s="92"/>
      <c r="B451" s="93"/>
      <c r="C451" s="94"/>
      <c r="D451" s="95">
        <v>45</v>
      </c>
      <c r="E451" s="94"/>
    </row>
    <row r="452" spans="1:5" ht="15" hidden="1" customHeight="1">
      <c r="A452" s="92"/>
      <c r="B452" s="93"/>
      <c r="C452" s="94"/>
      <c r="D452" s="95">
        <v>46</v>
      </c>
      <c r="E452" s="94"/>
    </row>
    <row r="453" spans="1:5" ht="15" hidden="1" customHeight="1">
      <c r="A453" s="92"/>
      <c r="B453" s="93"/>
      <c r="C453" s="94"/>
      <c r="D453" s="95">
        <v>47</v>
      </c>
      <c r="E453" s="94"/>
    </row>
    <row r="454" spans="1:5" ht="15" hidden="1" customHeight="1">
      <c r="A454" s="92"/>
      <c r="B454" s="93"/>
      <c r="C454" s="94"/>
      <c r="D454" s="95">
        <v>48</v>
      </c>
      <c r="E454" s="94"/>
    </row>
    <row r="455" spans="1:5" ht="15" hidden="1" customHeight="1">
      <c r="A455" s="92"/>
      <c r="B455" s="93"/>
      <c r="C455" s="94"/>
      <c r="D455" s="95">
        <v>49</v>
      </c>
      <c r="E455" s="94"/>
    </row>
    <row r="456" spans="1:5" ht="15" hidden="1" customHeight="1">
      <c r="A456" s="92"/>
      <c r="B456" s="93"/>
      <c r="C456" s="94"/>
      <c r="D456" s="95">
        <v>50</v>
      </c>
      <c r="E456" s="94"/>
    </row>
    <row r="457" spans="1:5" ht="15" hidden="1" customHeight="1">
      <c r="A457" s="92"/>
      <c r="B457" s="93"/>
      <c r="C457" s="94"/>
      <c r="D457" s="95">
        <v>51</v>
      </c>
      <c r="E457" s="94"/>
    </row>
    <row r="458" spans="1:5" ht="15" hidden="1" customHeight="1">
      <c r="A458" s="92"/>
      <c r="B458" s="93"/>
      <c r="C458" s="94"/>
      <c r="D458" s="95">
        <v>52</v>
      </c>
      <c r="E458" s="94"/>
    </row>
    <row r="459" spans="1:5" ht="15" hidden="1" customHeight="1">
      <c r="A459" s="92"/>
      <c r="B459" s="93"/>
      <c r="C459" s="94"/>
      <c r="D459" s="95">
        <v>53</v>
      </c>
      <c r="E459" s="94"/>
    </row>
    <row r="460" spans="1:5" ht="15" hidden="1" customHeight="1">
      <c r="A460" s="92"/>
      <c r="B460" s="93"/>
      <c r="C460" s="94"/>
      <c r="D460" s="95">
        <v>54</v>
      </c>
      <c r="E460" s="94"/>
    </row>
    <row r="461" spans="1:5" ht="15" hidden="1" customHeight="1">
      <c r="A461" s="92"/>
      <c r="B461" s="93"/>
      <c r="C461" s="94"/>
      <c r="D461" s="95">
        <v>55</v>
      </c>
      <c r="E461" s="94"/>
    </row>
    <row r="462" spans="1:5" ht="15" hidden="1" customHeight="1">
      <c r="A462" s="92"/>
      <c r="B462" s="93"/>
      <c r="C462" s="94"/>
      <c r="D462" s="95">
        <v>56</v>
      </c>
      <c r="E462" s="94"/>
    </row>
    <row r="463" spans="1:5" ht="15" hidden="1" customHeight="1">
      <c r="A463" s="92"/>
      <c r="B463" s="93"/>
      <c r="C463" s="94"/>
      <c r="D463" s="95">
        <v>57</v>
      </c>
      <c r="E463" s="94"/>
    </row>
    <row r="464" spans="1:5" ht="15" hidden="1" customHeight="1">
      <c r="A464" s="92"/>
      <c r="B464" s="93"/>
      <c r="C464" s="94"/>
      <c r="D464" s="95">
        <v>58</v>
      </c>
      <c r="E464" s="94"/>
    </row>
    <row r="465" spans="1:5" ht="15" hidden="1" customHeight="1">
      <c r="A465" s="92"/>
      <c r="B465" s="93"/>
      <c r="C465" s="94"/>
      <c r="D465" s="95">
        <v>59</v>
      </c>
      <c r="E465" s="94"/>
    </row>
    <row r="466" spans="1:5" ht="15" hidden="1" customHeight="1">
      <c r="A466" s="92"/>
      <c r="B466" s="93"/>
      <c r="C466" s="94"/>
      <c r="D466" s="95">
        <v>60</v>
      </c>
      <c r="E466" s="94"/>
    </row>
    <row r="467" spans="1:5" ht="15" hidden="1" customHeight="1">
      <c r="A467" s="92"/>
      <c r="B467" s="93"/>
      <c r="C467" s="94"/>
      <c r="D467" s="95">
        <v>61</v>
      </c>
      <c r="E467" s="94"/>
    </row>
    <row r="468" spans="1:5" ht="15" hidden="1" customHeight="1">
      <c r="A468" s="92"/>
      <c r="B468" s="93"/>
      <c r="C468" s="94"/>
      <c r="D468" s="95">
        <v>62</v>
      </c>
      <c r="E468" s="94"/>
    </row>
    <row r="469" spans="1:5" ht="15" hidden="1" customHeight="1">
      <c r="A469" s="92"/>
      <c r="B469" s="93"/>
      <c r="C469" s="94"/>
      <c r="D469" s="95">
        <v>63</v>
      </c>
      <c r="E469" s="94"/>
    </row>
    <row r="470" spans="1:5" ht="15" hidden="1" customHeight="1">
      <c r="A470" s="92"/>
      <c r="B470" s="93"/>
      <c r="C470" s="94"/>
      <c r="D470" s="95">
        <v>64</v>
      </c>
      <c r="E470" s="94"/>
    </row>
    <row r="471" spans="1:5" ht="15" hidden="1" customHeight="1">
      <c r="A471" s="92"/>
      <c r="B471" s="93"/>
      <c r="C471" s="94"/>
      <c r="D471" s="95">
        <v>65</v>
      </c>
      <c r="E471" s="94"/>
    </row>
    <row r="472" spans="1:5" ht="15" hidden="1" customHeight="1">
      <c r="A472" s="92"/>
      <c r="B472" s="93"/>
      <c r="C472" s="94"/>
      <c r="D472" s="95">
        <v>66</v>
      </c>
      <c r="E472" s="94"/>
    </row>
    <row r="473" spans="1:5" ht="15" hidden="1" customHeight="1">
      <c r="A473" s="92"/>
      <c r="B473" s="93"/>
      <c r="C473" s="94"/>
      <c r="D473" s="95">
        <v>67</v>
      </c>
      <c r="E473" s="94"/>
    </row>
    <row r="474" spans="1:5" ht="15" hidden="1" customHeight="1">
      <c r="A474" s="92"/>
      <c r="B474" s="93"/>
      <c r="C474" s="94"/>
      <c r="D474" s="95">
        <v>68</v>
      </c>
      <c r="E474" s="94"/>
    </row>
    <row r="475" spans="1:5" ht="15" hidden="1" customHeight="1">
      <c r="A475" s="92"/>
      <c r="B475" s="93"/>
      <c r="C475" s="94"/>
      <c r="D475" s="95">
        <v>69</v>
      </c>
      <c r="E475" s="94"/>
    </row>
    <row r="476" spans="1:5" ht="15" hidden="1" customHeight="1">
      <c r="A476" s="92"/>
      <c r="B476" s="93"/>
      <c r="C476" s="94"/>
      <c r="D476" s="95">
        <v>70</v>
      </c>
      <c r="E476" s="94"/>
    </row>
    <row r="477" spans="1:5" ht="15" hidden="1" customHeight="1">
      <c r="A477" s="92"/>
      <c r="B477" s="93"/>
      <c r="C477" s="94"/>
      <c r="D477" s="95">
        <v>71</v>
      </c>
      <c r="E477" s="94"/>
    </row>
    <row r="478" spans="1:5" ht="15" hidden="1" customHeight="1">
      <c r="A478" s="92"/>
      <c r="B478" s="93"/>
      <c r="C478" s="94"/>
      <c r="D478" s="95">
        <v>72</v>
      </c>
      <c r="E478" s="94"/>
    </row>
    <row r="479" spans="1:5" ht="15" hidden="1" customHeight="1">
      <c r="A479" s="92"/>
      <c r="B479" s="93"/>
      <c r="C479" s="94"/>
      <c r="D479" s="95">
        <v>73</v>
      </c>
      <c r="E479" s="94"/>
    </row>
    <row r="480" spans="1:5" ht="15" hidden="1" customHeight="1">
      <c r="A480" s="92"/>
      <c r="B480" s="93"/>
      <c r="C480" s="94"/>
      <c r="D480" s="95">
        <v>74</v>
      </c>
      <c r="E480" s="94"/>
    </row>
    <row r="481" spans="1:5" ht="15" hidden="1" customHeight="1">
      <c r="A481" s="92"/>
      <c r="B481" s="93"/>
      <c r="C481" s="94"/>
      <c r="D481" s="95">
        <v>75</v>
      </c>
      <c r="E481" s="94"/>
    </row>
    <row r="482" spans="1:5" ht="15" hidden="1" customHeight="1">
      <c r="A482" s="92"/>
      <c r="B482" s="93"/>
      <c r="C482" s="94"/>
      <c r="D482" s="95">
        <v>76</v>
      </c>
      <c r="E482" s="94"/>
    </row>
    <row r="483" spans="1:5" ht="15" hidden="1" customHeight="1">
      <c r="A483" s="92"/>
      <c r="B483" s="93"/>
      <c r="C483" s="94"/>
      <c r="D483" s="95">
        <v>77</v>
      </c>
      <c r="E483" s="94"/>
    </row>
    <row r="484" spans="1:5" ht="15" hidden="1" customHeight="1">
      <c r="A484" s="92"/>
      <c r="B484" s="93"/>
      <c r="C484" s="94"/>
      <c r="D484" s="95">
        <v>78</v>
      </c>
      <c r="E484" s="94"/>
    </row>
    <row r="485" spans="1:5" ht="15" hidden="1" customHeight="1">
      <c r="A485" s="92"/>
      <c r="B485" s="93"/>
      <c r="C485" s="94"/>
      <c r="D485" s="95">
        <v>79</v>
      </c>
      <c r="E485" s="94"/>
    </row>
    <row r="486" spans="1:5" ht="15" hidden="1" customHeight="1">
      <c r="A486" s="92"/>
      <c r="B486" s="93"/>
      <c r="C486" s="94"/>
      <c r="D486" s="95">
        <v>80</v>
      </c>
      <c r="E486" s="94"/>
    </row>
    <row r="487" spans="1:5" ht="15" hidden="1" customHeight="1">
      <c r="A487" s="92"/>
      <c r="B487" s="93"/>
      <c r="C487" s="94"/>
      <c r="D487" s="95">
        <v>81</v>
      </c>
      <c r="E487" s="94"/>
    </row>
    <row r="488" spans="1:5" ht="16.5" customHeight="1">
      <c r="A488" s="406" t="s">
        <v>91</v>
      </c>
      <c r="B488" s="406"/>
      <c r="C488" s="90"/>
      <c r="D488" s="91">
        <v>1</v>
      </c>
      <c r="E488" s="10" t="s">
        <v>250</v>
      </c>
    </row>
    <row r="489" spans="1:5" ht="14.25" customHeight="1">
      <c r="A489" s="92"/>
      <c r="B489" s="93" t="s">
        <v>212</v>
      </c>
      <c r="C489" s="94"/>
      <c r="D489" s="95">
        <v>2</v>
      </c>
      <c r="E489" s="96" t="s">
        <v>99</v>
      </c>
    </row>
    <row r="490" spans="1:5" ht="14.25" customHeight="1">
      <c r="A490" s="92"/>
      <c r="B490" s="93" t="s">
        <v>213</v>
      </c>
      <c r="C490" s="94"/>
      <c r="D490" s="95">
        <v>3</v>
      </c>
      <c r="E490" s="96" t="s">
        <v>82</v>
      </c>
    </row>
    <row r="491" spans="1:5" ht="14.25" customHeight="1">
      <c r="A491" s="92"/>
      <c r="B491" s="93" t="s">
        <v>214</v>
      </c>
      <c r="C491" s="94"/>
      <c r="D491" s="95">
        <v>4</v>
      </c>
      <c r="E491" s="96" t="s">
        <v>58</v>
      </c>
    </row>
    <row r="492" spans="1:5" ht="14.25" customHeight="1">
      <c r="A492" s="92"/>
      <c r="B492" s="93" t="s">
        <v>215</v>
      </c>
      <c r="C492" s="94"/>
      <c r="D492" s="95">
        <v>5</v>
      </c>
      <c r="E492" s="96" t="s">
        <v>106</v>
      </c>
    </row>
    <row r="493" spans="1:5" ht="14.25" customHeight="1">
      <c r="A493" s="92"/>
      <c r="B493" s="93" t="s">
        <v>217</v>
      </c>
      <c r="C493" s="94"/>
      <c r="D493" s="95">
        <v>6</v>
      </c>
      <c r="E493" s="96" t="s">
        <v>116</v>
      </c>
    </row>
    <row r="494" spans="1:5" ht="14.25" customHeight="1">
      <c r="A494" s="92"/>
      <c r="B494" s="93" t="s">
        <v>218</v>
      </c>
      <c r="C494" s="94"/>
      <c r="D494" s="95">
        <v>7</v>
      </c>
      <c r="E494" s="96" t="s">
        <v>127</v>
      </c>
    </row>
    <row r="495" spans="1:5" ht="14.25" customHeight="1">
      <c r="A495" s="92"/>
      <c r="B495" s="93" t="s">
        <v>241</v>
      </c>
      <c r="C495" s="94"/>
      <c r="D495" s="95">
        <v>8</v>
      </c>
      <c r="E495" s="96" t="s">
        <v>148</v>
      </c>
    </row>
    <row r="496" spans="1:5" ht="14.25" customHeight="1">
      <c r="A496" s="92"/>
      <c r="B496" s="93" t="s">
        <v>220</v>
      </c>
      <c r="C496" s="94"/>
      <c r="D496" s="95">
        <v>9</v>
      </c>
      <c r="E496" s="96" t="s">
        <v>151</v>
      </c>
    </row>
    <row r="497" spans="1:5" ht="14.25" customHeight="1">
      <c r="A497" s="92"/>
      <c r="B497" s="93" t="s">
        <v>222</v>
      </c>
      <c r="C497" s="94"/>
      <c r="D497" s="95">
        <v>10</v>
      </c>
      <c r="E497" s="96" t="s">
        <v>163</v>
      </c>
    </row>
    <row r="498" spans="1:5" ht="14.25" customHeight="1">
      <c r="A498" s="92"/>
      <c r="B498" s="93" t="s">
        <v>225</v>
      </c>
      <c r="C498" s="94"/>
      <c r="D498" s="95">
        <v>11</v>
      </c>
      <c r="E498" s="96" t="s">
        <v>180</v>
      </c>
    </row>
    <row r="499" spans="1:5" ht="14.25" customHeight="1">
      <c r="A499" s="92"/>
      <c r="B499" s="93" t="s">
        <v>226</v>
      </c>
      <c r="C499" s="94"/>
      <c r="D499" s="95">
        <v>12</v>
      </c>
      <c r="E499" s="96" t="s">
        <v>183</v>
      </c>
    </row>
    <row r="500" spans="1:5" ht="14.25" customHeight="1">
      <c r="A500" s="92"/>
      <c r="B500" s="93" t="s">
        <v>227</v>
      </c>
      <c r="C500" s="94"/>
      <c r="D500" s="95">
        <v>13</v>
      </c>
      <c r="E500" s="96" t="s">
        <v>186</v>
      </c>
    </row>
    <row r="501" spans="1:5" ht="14.25" customHeight="1">
      <c r="A501" s="92"/>
      <c r="B501" s="93" t="s">
        <v>228</v>
      </c>
      <c r="C501" s="94"/>
      <c r="D501" s="95">
        <v>14</v>
      </c>
      <c r="E501" s="96" t="s">
        <v>189</v>
      </c>
    </row>
    <row r="502" spans="1:5" ht="24.75" customHeight="1">
      <c r="A502" s="92"/>
      <c r="B502" s="93" t="s">
        <v>229</v>
      </c>
      <c r="C502" s="94"/>
      <c r="D502" s="95">
        <v>15</v>
      </c>
      <c r="E502" s="96" t="s">
        <v>195</v>
      </c>
    </row>
    <row r="503" spans="1:5" ht="14.25" customHeight="1">
      <c r="A503" s="92"/>
      <c r="B503" s="93" t="s">
        <v>230</v>
      </c>
      <c r="C503" s="94"/>
      <c r="D503" s="95">
        <v>16</v>
      </c>
      <c r="E503" s="96" t="s">
        <v>186</v>
      </c>
    </row>
    <row r="504" spans="1:5" ht="14.25" customHeight="1">
      <c r="A504" s="92"/>
      <c r="B504" s="93" t="s">
        <v>231</v>
      </c>
      <c r="C504" s="94"/>
      <c r="D504" s="95">
        <v>17</v>
      </c>
      <c r="E504" s="96" t="s">
        <v>189</v>
      </c>
    </row>
    <row r="505" spans="1:5" ht="14.25" customHeight="1">
      <c r="A505" s="92"/>
      <c r="B505" s="93" t="s">
        <v>232</v>
      </c>
      <c r="C505" s="94"/>
      <c r="D505" s="95">
        <v>18</v>
      </c>
      <c r="E505" s="96" t="s">
        <v>201</v>
      </c>
    </row>
    <row r="506" spans="1:5" ht="14.25" customHeight="1">
      <c r="A506" s="92"/>
      <c r="B506" s="93" t="s">
        <v>233</v>
      </c>
      <c r="C506" s="94"/>
      <c r="D506" s="95">
        <v>19</v>
      </c>
      <c r="E506" s="96" t="s">
        <v>186</v>
      </c>
    </row>
    <row r="507" spans="1:5" ht="14.25" customHeight="1">
      <c r="A507" s="92"/>
      <c r="B507" s="93" t="s">
        <v>234</v>
      </c>
      <c r="C507" s="94"/>
      <c r="D507" s="95">
        <v>20</v>
      </c>
      <c r="E507" s="96" t="s">
        <v>189</v>
      </c>
    </row>
    <row r="508" spans="1:5" ht="15" hidden="1" customHeight="1">
      <c r="A508" s="92"/>
      <c r="B508" s="93"/>
      <c r="C508" s="94"/>
      <c r="D508" s="95">
        <v>21</v>
      </c>
      <c r="E508" s="94"/>
    </row>
    <row r="509" spans="1:5" ht="15" hidden="1" customHeight="1">
      <c r="A509" s="92"/>
      <c r="B509" s="93"/>
      <c r="C509" s="94"/>
      <c r="D509" s="95">
        <v>22</v>
      </c>
      <c r="E509" s="94"/>
    </row>
    <row r="510" spans="1:5" ht="15" hidden="1" customHeight="1">
      <c r="A510" s="92"/>
      <c r="B510" s="93"/>
      <c r="C510" s="94"/>
      <c r="D510" s="95">
        <v>23</v>
      </c>
      <c r="E510" s="94"/>
    </row>
    <row r="511" spans="1:5" ht="15" hidden="1" customHeight="1">
      <c r="A511" s="92"/>
      <c r="B511" s="93"/>
      <c r="C511" s="94"/>
      <c r="D511" s="95">
        <v>24</v>
      </c>
      <c r="E511" s="94"/>
    </row>
    <row r="512" spans="1:5" ht="15" hidden="1" customHeight="1">
      <c r="A512" s="92"/>
      <c r="B512" s="93"/>
      <c r="C512" s="94"/>
      <c r="D512" s="95">
        <v>25</v>
      </c>
      <c r="E512" s="94"/>
    </row>
    <row r="513" spans="1:5" ht="15" hidden="1" customHeight="1">
      <c r="A513" s="92"/>
      <c r="B513" s="93"/>
      <c r="C513" s="94"/>
      <c r="D513" s="95">
        <v>26</v>
      </c>
      <c r="E513" s="94"/>
    </row>
    <row r="514" spans="1:5" ht="15" hidden="1" customHeight="1">
      <c r="A514" s="92"/>
      <c r="B514" s="93"/>
      <c r="C514" s="94"/>
      <c r="D514" s="95">
        <v>27</v>
      </c>
      <c r="E514" s="94"/>
    </row>
    <row r="515" spans="1:5" ht="15" hidden="1" customHeight="1">
      <c r="A515" s="92"/>
      <c r="B515" s="93"/>
      <c r="C515" s="94"/>
      <c r="D515" s="95">
        <v>28</v>
      </c>
      <c r="E515" s="94"/>
    </row>
    <row r="516" spans="1:5" ht="15" hidden="1" customHeight="1">
      <c r="A516" s="92"/>
      <c r="B516" s="93"/>
      <c r="C516" s="94"/>
      <c r="D516" s="95">
        <v>29</v>
      </c>
      <c r="E516" s="94"/>
    </row>
    <row r="517" spans="1:5" ht="15" hidden="1" customHeight="1">
      <c r="A517" s="92"/>
      <c r="B517" s="93"/>
      <c r="C517" s="94"/>
      <c r="D517" s="95">
        <v>30</v>
      </c>
      <c r="E517" s="94"/>
    </row>
    <row r="518" spans="1:5" ht="15" hidden="1" customHeight="1">
      <c r="A518" s="92"/>
      <c r="B518" s="93"/>
      <c r="C518" s="94"/>
      <c r="D518" s="95">
        <v>31</v>
      </c>
      <c r="E518" s="94"/>
    </row>
    <row r="519" spans="1:5" ht="15" hidden="1" customHeight="1">
      <c r="A519" s="92"/>
      <c r="B519" s="93"/>
      <c r="C519" s="94"/>
      <c r="D519" s="95">
        <v>32</v>
      </c>
      <c r="E519" s="94"/>
    </row>
    <row r="520" spans="1:5" ht="15" hidden="1" customHeight="1">
      <c r="A520" s="92"/>
      <c r="B520" s="93"/>
      <c r="C520" s="94"/>
      <c r="D520" s="95">
        <v>33</v>
      </c>
      <c r="E520" s="94"/>
    </row>
    <row r="521" spans="1:5" ht="15" hidden="1" customHeight="1">
      <c r="A521" s="92"/>
      <c r="B521" s="93"/>
      <c r="C521" s="94"/>
      <c r="D521" s="95">
        <v>34</v>
      </c>
      <c r="E521" s="94"/>
    </row>
    <row r="522" spans="1:5" ht="15" hidden="1" customHeight="1">
      <c r="A522" s="92"/>
      <c r="B522" s="93"/>
      <c r="C522" s="94"/>
      <c r="D522" s="95">
        <v>35</v>
      </c>
      <c r="E522" s="94"/>
    </row>
    <row r="523" spans="1:5" ht="15" hidden="1" customHeight="1">
      <c r="A523" s="92"/>
      <c r="B523" s="93"/>
      <c r="C523" s="94"/>
      <c r="D523" s="95">
        <v>36</v>
      </c>
      <c r="E523" s="94"/>
    </row>
    <row r="524" spans="1:5" ht="15" hidden="1" customHeight="1">
      <c r="A524" s="92"/>
      <c r="B524" s="93"/>
      <c r="C524" s="94"/>
      <c r="D524" s="95">
        <v>37</v>
      </c>
      <c r="E524" s="94"/>
    </row>
    <row r="525" spans="1:5" ht="15" hidden="1" customHeight="1">
      <c r="A525" s="92"/>
      <c r="B525" s="93"/>
      <c r="C525" s="94"/>
      <c r="D525" s="95">
        <v>38</v>
      </c>
      <c r="E525" s="94"/>
    </row>
    <row r="526" spans="1:5" ht="15" hidden="1" customHeight="1">
      <c r="A526" s="92"/>
      <c r="B526" s="93"/>
      <c r="C526" s="94"/>
      <c r="D526" s="95">
        <v>39</v>
      </c>
      <c r="E526" s="94"/>
    </row>
    <row r="527" spans="1:5" ht="15" hidden="1" customHeight="1">
      <c r="A527" s="92"/>
      <c r="B527" s="93"/>
      <c r="C527" s="94"/>
      <c r="D527" s="95">
        <v>40</v>
      </c>
      <c r="E527" s="94"/>
    </row>
    <row r="528" spans="1:5" ht="15" hidden="1" customHeight="1">
      <c r="A528" s="92"/>
      <c r="B528" s="93"/>
      <c r="C528" s="94"/>
      <c r="D528" s="95">
        <v>41</v>
      </c>
      <c r="E528" s="94"/>
    </row>
    <row r="529" spans="1:5" ht="15" hidden="1" customHeight="1">
      <c r="A529" s="92"/>
      <c r="B529" s="93"/>
      <c r="C529" s="94"/>
      <c r="D529" s="95">
        <v>42</v>
      </c>
      <c r="E529" s="94"/>
    </row>
    <row r="530" spans="1:5" ht="15" hidden="1" customHeight="1">
      <c r="A530" s="92"/>
      <c r="B530" s="93"/>
      <c r="C530" s="94"/>
      <c r="D530" s="95">
        <v>43</v>
      </c>
      <c r="E530" s="94"/>
    </row>
    <row r="531" spans="1:5" ht="15" hidden="1" customHeight="1">
      <c r="A531" s="92"/>
      <c r="B531" s="93"/>
      <c r="C531" s="94"/>
      <c r="D531" s="95">
        <v>44</v>
      </c>
      <c r="E531" s="94"/>
    </row>
    <row r="532" spans="1:5" ht="15" hidden="1" customHeight="1">
      <c r="A532" s="92"/>
      <c r="B532" s="93"/>
      <c r="C532" s="94"/>
      <c r="D532" s="95">
        <v>45</v>
      </c>
      <c r="E532" s="94"/>
    </row>
    <row r="533" spans="1:5" ht="15" hidden="1" customHeight="1">
      <c r="A533" s="92"/>
      <c r="B533" s="93"/>
      <c r="C533" s="94"/>
      <c r="D533" s="95">
        <v>46</v>
      </c>
      <c r="E533" s="94"/>
    </row>
    <row r="534" spans="1:5" ht="15" hidden="1" customHeight="1">
      <c r="A534" s="92"/>
      <c r="B534" s="93"/>
      <c r="C534" s="94"/>
      <c r="D534" s="95">
        <v>47</v>
      </c>
      <c r="E534" s="94"/>
    </row>
    <row r="535" spans="1:5" ht="15" hidden="1" customHeight="1">
      <c r="A535" s="92"/>
      <c r="B535" s="93"/>
      <c r="C535" s="94"/>
      <c r="D535" s="95">
        <v>48</v>
      </c>
      <c r="E535" s="94"/>
    </row>
    <row r="536" spans="1:5" ht="15" hidden="1" customHeight="1">
      <c r="A536" s="92"/>
      <c r="B536" s="93"/>
      <c r="C536" s="94"/>
      <c r="D536" s="95">
        <v>49</v>
      </c>
      <c r="E536" s="94"/>
    </row>
    <row r="537" spans="1:5" ht="15" hidden="1" customHeight="1">
      <c r="A537" s="92"/>
      <c r="B537" s="93"/>
      <c r="C537" s="94"/>
      <c r="D537" s="95">
        <v>50</v>
      </c>
      <c r="E537" s="94"/>
    </row>
    <row r="538" spans="1:5" ht="15" hidden="1" customHeight="1">
      <c r="A538" s="92"/>
      <c r="B538" s="93"/>
      <c r="C538" s="94"/>
      <c r="D538" s="95">
        <v>51</v>
      </c>
      <c r="E538" s="94"/>
    </row>
    <row r="539" spans="1:5" ht="15" hidden="1" customHeight="1">
      <c r="A539" s="92"/>
      <c r="B539" s="93"/>
      <c r="C539" s="94"/>
      <c r="D539" s="95">
        <v>52</v>
      </c>
      <c r="E539" s="94"/>
    </row>
    <row r="540" spans="1:5" ht="15" hidden="1" customHeight="1">
      <c r="A540" s="92"/>
      <c r="B540" s="93"/>
      <c r="C540" s="94"/>
      <c r="D540" s="95">
        <v>53</v>
      </c>
      <c r="E540" s="94"/>
    </row>
    <row r="541" spans="1:5" ht="15" hidden="1" customHeight="1">
      <c r="A541" s="92"/>
      <c r="B541" s="93"/>
      <c r="C541" s="94"/>
      <c r="D541" s="95">
        <v>54</v>
      </c>
      <c r="E541" s="94"/>
    </row>
    <row r="542" spans="1:5" ht="15" hidden="1" customHeight="1">
      <c r="A542" s="92"/>
      <c r="B542" s="93"/>
      <c r="C542" s="94"/>
      <c r="D542" s="95">
        <v>55</v>
      </c>
      <c r="E542" s="94"/>
    </row>
    <row r="543" spans="1:5" ht="15" hidden="1" customHeight="1">
      <c r="A543" s="92"/>
      <c r="B543" s="93"/>
      <c r="C543" s="94"/>
      <c r="D543" s="95">
        <v>56</v>
      </c>
      <c r="E543" s="94"/>
    </row>
    <row r="544" spans="1:5" ht="15" hidden="1" customHeight="1">
      <c r="A544" s="92"/>
      <c r="B544" s="93"/>
      <c r="C544" s="94"/>
      <c r="D544" s="95">
        <v>57</v>
      </c>
      <c r="E544" s="94"/>
    </row>
    <row r="545" spans="1:5" ht="15" hidden="1" customHeight="1">
      <c r="A545" s="92"/>
      <c r="B545" s="93"/>
      <c r="C545" s="94"/>
      <c r="D545" s="95">
        <v>58</v>
      </c>
      <c r="E545" s="94"/>
    </row>
    <row r="546" spans="1:5" ht="15" hidden="1" customHeight="1">
      <c r="A546" s="92"/>
      <c r="B546" s="93"/>
      <c r="C546" s="94"/>
      <c r="D546" s="95">
        <v>59</v>
      </c>
      <c r="E546" s="94"/>
    </row>
    <row r="547" spans="1:5" ht="15" hidden="1" customHeight="1">
      <c r="A547" s="92"/>
      <c r="B547" s="93"/>
      <c r="C547" s="94"/>
      <c r="D547" s="95">
        <v>60</v>
      </c>
      <c r="E547" s="94"/>
    </row>
    <row r="548" spans="1:5" ht="15" hidden="1" customHeight="1">
      <c r="A548" s="92"/>
      <c r="B548" s="93"/>
      <c r="C548" s="94"/>
      <c r="D548" s="95">
        <v>61</v>
      </c>
      <c r="E548" s="94"/>
    </row>
    <row r="549" spans="1:5" ht="15" hidden="1" customHeight="1">
      <c r="A549" s="92"/>
      <c r="B549" s="93"/>
      <c r="C549" s="94"/>
      <c r="D549" s="95">
        <v>62</v>
      </c>
      <c r="E549" s="94"/>
    </row>
    <row r="550" spans="1:5" ht="15" hidden="1" customHeight="1">
      <c r="A550" s="92"/>
      <c r="B550" s="93"/>
      <c r="C550" s="94"/>
      <c r="D550" s="95">
        <v>63</v>
      </c>
      <c r="E550" s="94"/>
    </row>
    <row r="551" spans="1:5" ht="15" hidden="1" customHeight="1">
      <c r="A551" s="92"/>
      <c r="B551" s="93"/>
      <c r="C551" s="94"/>
      <c r="D551" s="95">
        <v>64</v>
      </c>
      <c r="E551" s="94"/>
    </row>
    <row r="552" spans="1:5" ht="15" hidden="1" customHeight="1">
      <c r="A552" s="92"/>
      <c r="B552" s="93"/>
      <c r="C552" s="94"/>
      <c r="D552" s="95">
        <v>65</v>
      </c>
      <c r="E552" s="94"/>
    </row>
    <row r="553" spans="1:5" ht="15" hidden="1" customHeight="1">
      <c r="A553" s="92"/>
      <c r="B553" s="93"/>
      <c r="C553" s="94"/>
      <c r="D553" s="95">
        <v>66</v>
      </c>
      <c r="E553" s="94"/>
    </row>
    <row r="554" spans="1:5" ht="15" hidden="1" customHeight="1">
      <c r="A554" s="92"/>
      <c r="B554" s="93"/>
      <c r="C554" s="94"/>
      <c r="D554" s="95">
        <v>67</v>
      </c>
      <c r="E554" s="94"/>
    </row>
    <row r="555" spans="1:5" ht="15" hidden="1" customHeight="1">
      <c r="A555" s="92"/>
      <c r="B555" s="93"/>
      <c r="C555" s="94"/>
      <c r="D555" s="95">
        <v>68</v>
      </c>
      <c r="E555" s="94"/>
    </row>
    <row r="556" spans="1:5" ht="15" hidden="1" customHeight="1">
      <c r="A556" s="92"/>
      <c r="B556" s="93"/>
      <c r="C556" s="94"/>
      <c r="D556" s="95">
        <v>69</v>
      </c>
      <c r="E556" s="94"/>
    </row>
    <row r="557" spans="1:5" ht="15" hidden="1" customHeight="1">
      <c r="A557" s="92"/>
      <c r="B557" s="93"/>
      <c r="C557" s="94"/>
      <c r="D557" s="95">
        <v>70</v>
      </c>
      <c r="E557" s="94"/>
    </row>
    <row r="558" spans="1:5" ht="15" hidden="1" customHeight="1">
      <c r="A558" s="92"/>
      <c r="B558" s="93"/>
      <c r="C558" s="94"/>
      <c r="D558" s="95">
        <v>71</v>
      </c>
      <c r="E558" s="94"/>
    </row>
    <row r="559" spans="1:5" ht="15" hidden="1" customHeight="1">
      <c r="A559" s="92"/>
      <c r="B559" s="93"/>
      <c r="C559" s="94"/>
      <c r="D559" s="95">
        <v>72</v>
      </c>
      <c r="E559" s="94"/>
    </row>
    <row r="560" spans="1:5" ht="15" hidden="1" customHeight="1">
      <c r="A560" s="92"/>
      <c r="B560" s="93"/>
      <c r="C560" s="94"/>
      <c r="D560" s="95">
        <v>73</v>
      </c>
      <c r="E560" s="94"/>
    </row>
    <row r="561" spans="1:5" ht="15" hidden="1" customHeight="1">
      <c r="A561" s="92"/>
      <c r="B561" s="93"/>
      <c r="C561" s="94"/>
      <c r="D561" s="95">
        <v>74</v>
      </c>
      <c r="E561" s="94"/>
    </row>
    <row r="562" spans="1:5" ht="15" hidden="1" customHeight="1">
      <c r="A562" s="92"/>
      <c r="B562" s="93"/>
      <c r="C562" s="94"/>
      <c r="D562" s="95">
        <v>75</v>
      </c>
      <c r="E562" s="94"/>
    </row>
    <row r="563" spans="1:5" ht="15" hidden="1" customHeight="1">
      <c r="A563" s="92"/>
      <c r="B563" s="93"/>
      <c r="C563" s="94"/>
      <c r="D563" s="95">
        <v>76</v>
      </c>
      <c r="E563" s="94"/>
    </row>
    <row r="564" spans="1:5" ht="15" hidden="1" customHeight="1">
      <c r="A564" s="92"/>
      <c r="B564" s="93"/>
      <c r="C564" s="94"/>
      <c r="D564" s="95">
        <v>77</v>
      </c>
      <c r="E564" s="94"/>
    </row>
    <row r="565" spans="1:5" ht="15" hidden="1" customHeight="1">
      <c r="A565" s="92"/>
      <c r="B565" s="93"/>
      <c r="C565" s="94"/>
      <c r="D565" s="95">
        <v>78</v>
      </c>
      <c r="E565" s="94"/>
    </row>
    <row r="566" spans="1:5" ht="15" hidden="1" customHeight="1">
      <c r="A566" s="92"/>
      <c r="B566" s="93"/>
      <c r="C566" s="94"/>
      <c r="D566" s="95">
        <v>79</v>
      </c>
      <c r="E566" s="94"/>
    </row>
    <row r="567" spans="1:5" ht="15" hidden="1" customHeight="1">
      <c r="A567" s="92"/>
      <c r="B567" s="93"/>
      <c r="C567" s="94"/>
      <c r="D567" s="95">
        <v>80</v>
      </c>
      <c r="E567" s="94"/>
    </row>
    <row r="568" spans="1:5" ht="15" hidden="1" customHeight="1">
      <c r="A568" s="92"/>
      <c r="B568" s="93"/>
      <c r="C568" s="94"/>
      <c r="D568" s="95">
        <v>81</v>
      </c>
      <c r="E568" s="94"/>
    </row>
    <row r="569" spans="1:5" ht="27" customHeight="1">
      <c r="A569" s="406" t="s">
        <v>92</v>
      </c>
      <c r="B569" s="406"/>
      <c r="C569" s="90"/>
      <c r="D569" s="91">
        <v>1</v>
      </c>
      <c r="E569" s="10" t="s">
        <v>251</v>
      </c>
    </row>
    <row r="570" spans="1:5" ht="14.25" customHeight="1">
      <c r="A570" s="92"/>
      <c r="B570" s="93" t="s">
        <v>212</v>
      </c>
      <c r="C570" s="94"/>
      <c r="D570" s="95">
        <v>2</v>
      </c>
      <c r="E570" s="96" t="s">
        <v>99</v>
      </c>
    </row>
    <row r="571" spans="1:5" ht="14.25" customHeight="1">
      <c r="A571" s="92"/>
      <c r="B571" s="93" t="s">
        <v>213</v>
      </c>
      <c r="C571" s="94"/>
      <c r="D571" s="95">
        <v>3</v>
      </c>
      <c r="E571" s="96" t="s">
        <v>82</v>
      </c>
    </row>
    <row r="572" spans="1:5" ht="14.25" customHeight="1">
      <c r="A572" s="92"/>
      <c r="B572" s="93" t="s">
        <v>214</v>
      </c>
      <c r="C572" s="94"/>
      <c r="D572" s="95">
        <v>4</v>
      </c>
      <c r="E572" s="96" t="s">
        <v>58</v>
      </c>
    </row>
    <row r="573" spans="1:5" ht="14.25" customHeight="1">
      <c r="A573" s="92"/>
      <c r="B573" s="93" t="s">
        <v>215</v>
      </c>
      <c r="C573" s="94"/>
      <c r="D573" s="95">
        <v>5</v>
      </c>
      <c r="E573" s="96" t="s">
        <v>106</v>
      </c>
    </row>
    <row r="574" spans="1:5" ht="14.25" customHeight="1">
      <c r="A574" s="92"/>
      <c r="B574" s="93" t="s">
        <v>217</v>
      </c>
      <c r="C574" s="94"/>
      <c r="D574" s="95">
        <v>6</v>
      </c>
      <c r="E574" s="96" t="s">
        <v>116</v>
      </c>
    </row>
    <row r="575" spans="1:5" ht="14.25" customHeight="1">
      <c r="A575" s="92"/>
      <c r="B575" s="93" t="s">
        <v>218</v>
      </c>
      <c r="C575" s="94"/>
      <c r="D575" s="95">
        <v>7</v>
      </c>
      <c r="E575" s="96" t="s">
        <v>127</v>
      </c>
    </row>
    <row r="576" spans="1:5" ht="14.25" customHeight="1">
      <c r="A576" s="92"/>
      <c r="B576" s="93" t="s">
        <v>237</v>
      </c>
      <c r="C576" s="94"/>
      <c r="D576" s="95">
        <v>8</v>
      </c>
      <c r="E576" s="96" t="s">
        <v>133</v>
      </c>
    </row>
    <row r="577" spans="1:5" ht="14.25" customHeight="1">
      <c r="A577" s="92"/>
      <c r="B577" s="93" t="s">
        <v>238</v>
      </c>
      <c r="C577" s="94"/>
      <c r="D577" s="95">
        <v>9</v>
      </c>
      <c r="E577" s="96" t="s">
        <v>136</v>
      </c>
    </row>
    <row r="578" spans="1:5" ht="14.25" customHeight="1">
      <c r="A578" s="92"/>
      <c r="B578" s="93" t="s">
        <v>239</v>
      </c>
      <c r="C578" s="94"/>
      <c r="D578" s="95">
        <v>10</v>
      </c>
      <c r="E578" s="96" t="s">
        <v>139</v>
      </c>
    </row>
    <row r="579" spans="1:5" ht="14.25" customHeight="1">
      <c r="A579" s="92"/>
      <c r="B579" s="93" t="s">
        <v>219</v>
      </c>
      <c r="C579" s="94"/>
      <c r="D579" s="95">
        <v>11</v>
      </c>
      <c r="E579" s="96" t="s">
        <v>142</v>
      </c>
    </row>
    <row r="580" spans="1:5" ht="14.25" customHeight="1">
      <c r="A580" s="92"/>
      <c r="B580" s="93" t="s">
        <v>241</v>
      </c>
      <c r="C580" s="94"/>
      <c r="D580" s="95">
        <v>12</v>
      </c>
      <c r="E580" s="96" t="s">
        <v>148</v>
      </c>
    </row>
    <row r="581" spans="1:5" ht="14.25" customHeight="1">
      <c r="A581" s="92"/>
      <c r="B581" s="93" t="s">
        <v>220</v>
      </c>
      <c r="C581" s="94"/>
      <c r="D581" s="95">
        <v>13</v>
      </c>
      <c r="E581" s="96" t="s">
        <v>151</v>
      </c>
    </row>
    <row r="582" spans="1:5" ht="14.25" customHeight="1">
      <c r="A582" s="92"/>
      <c r="B582" s="93" t="s">
        <v>222</v>
      </c>
      <c r="C582" s="94"/>
      <c r="D582" s="95">
        <v>14</v>
      </c>
      <c r="E582" s="96" t="s">
        <v>163</v>
      </c>
    </row>
    <row r="583" spans="1:5" ht="14.25" customHeight="1">
      <c r="A583" s="92"/>
      <c r="B583" s="93" t="s">
        <v>223</v>
      </c>
      <c r="C583" s="94"/>
      <c r="D583" s="95">
        <v>15</v>
      </c>
      <c r="E583" s="96" t="s">
        <v>166</v>
      </c>
    </row>
    <row r="584" spans="1:5" ht="14.25" customHeight="1">
      <c r="A584" s="92"/>
      <c r="B584" s="93" t="s">
        <v>227</v>
      </c>
      <c r="C584" s="94"/>
      <c r="D584" s="95">
        <v>16</v>
      </c>
      <c r="E584" s="96" t="s">
        <v>186</v>
      </c>
    </row>
    <row r="585" spans="1:5" ht="14.25" customHeight="1">
      <c r="A585" s="92"/>
      <c r="B585" s="93" t="s">
        <v>228</v>
      </c>
      <c r="C585" s="94"/>
      <c r="D585" s="95">
        <v>17</v>
      </c>
      <c r="E585" s="96" t="s">
        <v>189</v>
      </c>
    </row>
    <row r="586" spans="1:5" ht="24.75" customHeight="1">
      <c r="A586" s="92"/>
      <c r="B586" s="93" t="s">
        <v>229</v>
      </c>
      <c r="C586" s="94"/>
      <c r="D586" s="95">
        <v>18</v>
      </c>
      <c r="E586" s="96" t="s">
        <v>195</v>
      </c>
    </row>
    <row r="587" spans="1:5" ht="14.25" customHeight="1">
      <c r="A587" s="92"/>
      <c r="B587" s="93" t="s">
        <v>230</v>
      </c>
      <c r="C587" s="94"/>
      <c r="D587" s="95">
        <v>19</v>
      </c>
      <c r="E587" s="96" t="s">
        <v>186</v>
      </c>
    </row>
    <row r="588" spans="1:5" ht="14.25" customHeight="1">
      <c r="A588" s="92"/>
      <c r="B588" s="93" t="s">
        <v>231</v>
      </c>
      <c r="C588" s="94"/>
      <c r="D588" s="95">
        <v>20</v>
      </c>
      <c r="E588" s="96" t="s">
        <v>189</v>
      </c>
    </row>
    <row r="589" spans="1:5" ht="14.25" customHeight="1">
      <c r="A589" s="92"/>
      <c r="B589" s="93" t="s">
        <v>232</v>
      </c>
      <c r="C589" s="94"/>
      <c r="D589" s="95">
        <v>21</v>
      </c>
      <c r="E589" s="96" t="s">
        <v>201</v>
      </c>
    </row>
    <row r="590" spans="1:5" ht="14.25" customHeight="1">
      <c r="A590" s="92"/>
      <c r="B590" s="93" t="s">
        <v>233</v>
      </c>
      <c r="C590" s="94"/>
      <c r="D590" s="95">
        <v>22</v>
      </c>
      <c r="E590" s="96" t="s">
        <v>186</v>
      </c>
    </row>
    <row r="591" spans="1:5" ht="14.25" customHeight="1">
      <c r="A591" s="92"/>
      <c r="B591" s="93" t="s">
        <v>234</v>
      </c>
      <c r="C591" s="94"/>
      <c r="D591" s="95">
        <v>23</v>
      </c>
      <c r="E591" s="96" t="s">
        <v>189</v>
      </c>
    </row>
    <row r="592" spans="1:5" ht="15" hidden="1" customHeight="1">
      <c r="A592" s="92"/>
      <c r="B592" s="93"/>
      <c r="C592" s="94"/>
      <c r="D592" s="95">
        <v>24</v>
      </c>
      <c r="E592" s="94"/>
    </row>
    <row r="593" spans="1:5" ht="15" hidden="1" customHeight="1">
      <c r="A593" s="92"/>
      <c r="B593" s="93"/>
      <c r="C593" s="94"/>
      <c r="D593" s="95">
        <v>25</v>
      </c>
      <c r="E593" s="94"/>
    </row>
    <row r="594" spans="1:5" ht="15" hidden="1" customHeight="1">
      <c r="A594" s="92"/>
      <c r="B594" s="93"/>
      <c r="C594" s="94"/>
      <c r="D594" s="95">
        <v>26</v>
      </c>
      <c r="E594" s="94"/>
    </row>
    <row r="595" spans="1:5" ht="15" hidden="1" customHeight="1">
      <c r="A595" s="92"/>
      <c r="B595" s="93"/>
      <c r="C595" s="94"/>
      <c r="D595" s="95">
        <v>27</v>
      </c>
      <c r="E595" s="94"/>
    </row>
    <row r="596" spans="1:5" ht="15" hidden="1" customHeight="1">
      <c r="A596" s="92"/>
      <c r="B596" s="93"/>
      <c r="C596" s="94"/>
      <c r="D596" s="95">
        <v>28</v>
      </c>
      <c r="E596" s="94"/>
    </row>
    <row r="597" spans="1:5" ht="15" hidden="1" customHeight="1">
      <c r="A597" s="92"/>
      <c r="B597" s="93"/>
      <c r="C597" s="94"/>
      <c r="D597" s="95">
        <v>29</v>
      </c>
      <c r="E597" s="94"/>
    </row>
    <row r="598" spans="1:5" ht="15" hidden="1" customHeight="1">
      <c r="A598" s="92"/>
      <c r="B598" s="93"/>
      <c r="C598" s="94"/>
      <c r="D598" s="95">
        <v>30</v>
      </c>
      <c r="E598" s="94"/>
    </row>
    <row r="599" spans="1:5" ht="15" hidden="1" customHeight="1">
      <c r="A599" s="92"/>
      <c r="B599" s="93"/>
      <c r="C599" s="94"/>
      <c r="D599" s="95">
        <v>31</v>
      </c>
      <c r="E599" s="94"/>
    </row>
    <row r="600" spans="1:5" ht="15" hidden="1" customHeight="1">
      <c r="A600" s="92"/>
      <c r="B600" s="93"/>
      <c r="C600" s="94"/>
      <c r="D600" s="95">
        <v>32</v>
      </c>
      <c r="E600" s="94"/>
    </row>
    <row r="601" spans="1:5" ht="15" hidden="1" customHeight="1">
      <c r="A601" s="92"/>
      <c r="B601" s="93"/>
      <c r="C601" s="94"/>
      <c r="D601" s="95">
        <v>33</v>
      </c>
      <c r="E601" s="94"/>
    </row>
    <row r="602" spans="1:5" ht="15" hidden="1" customHeight="1">
      <c r="A602" s="92"/>
      <c r="B602" s="93"/>
      <c r="C602" s="94"/>
      <c r="D602" s="95">
        <v>34</v>
      </c>
      <c r="E602" s="94"/>
    </row>
    <row r="603" spans="1:5" ht="15" hidden="1" customHeight="1">
      <c r="A603" s="92"/>
      <c r="B603" s="93"/>
      <c r="C603" s="94"/>
      <c r="D603" s="95">
        <v>35</v>
      </c>
      <c r="E603" s="94"/>
    </row>
    <row r="604" spans="1:5" ht="15" hidden="1" customHeight="1">
      <c r="A604" s="92"/>
      <c r="B604" s="93"/>
      <c r="C604" s="94"/>
      <c r="D604" s="95">
        <v>36</v>
      </c>
      <c r="E604" s="94"/>
    </row>
    <row r="605" spans="1:5" ht="15" hidden="1" customHeight="1">
      <c r="A605" s="92"/>
      <c r="B605" s="93"/>
      <c r="C605" s="94"/>
      <c r="D605" s="95">
        <v>37</v>
      </c>
      <c r="E605" s="94"/>
    </row>
    <row r="606" spans="1:5" ht="15" hidden="1" customHeight="1">
      <c r="A606" s="92"/>
      <c r="B606" s="93"/>
      <c r="C606" s="94"/>
      <c r="D606" s="95">
        <v>38</v>
      </c>
      <c r="E606" s="94"/>
    </row>
    <row r="607" spans="1:5" ht="15" hidden="1" customHeight="1">
      <c r="A607" s="92"/>
      <c r="B607" s="93"/>
      <c r="C607" s="94"/>
      <c r="D607" s="95">
        <v>39</v>
      </c>
      <c r="E607" s="94"/>
    </row>
    <row r="608" spans="1:5" ht="15" hidden="1" customHeight="1">
      <c r="A608" s="92"/>
      <c r="B608" s="93"/>
      <c r="C608" s="94"/>
      <c r="D608" s="95">
        <v>40</v>
      </c>
      <c r="E608" s="94"/>
    </row>
    <row r="609" spans="1:5" ht="15" hidden="1" customHeight="1">
      <c r="A609" s="92"/>
      <c r="B609" s="93"/>
      <c r="C609" s="94"/>
      <c r="D609" s="95">
        <v>41</v>
      </c>
      <c r="E609" s="94"/>
    </row>
    <row r="610" spans="1:5" ht="15" hidden="1" customHeight="1">
      <c r="A610" s="92"/>
      <c r="B610" s="93"/>
      <c r="C610" s="94"/>
      <c r="D610" s="95">
        <v>42</v>
      </c>
      <c r="E610" s="94"/>
    </row>
    <row r="611" spans="1:5" ht="15" hidden="1" customHeight="1">
      <c r="A611" s="92"/>
      <c r="B611" s="93"/>
      <c r="C611" s="94"/>
      <c r="D611" s="95">
        <v>43</v>
      </c>
      <c r="E611" s="94"/>
    </row>
    <row r="612" spans="1:5" ht="15" hidden="1" customHeight="1">
      <c r="A612" s="92"/>
      <c r="B612" s="93"/>
      <c r="C612" s="94"/>
      <c r="D612" s="95">
        <v>44</v>
      </c>
      <c r="E612" s="94"/>
    </row>
    <row r="613" spans="1:5" ht="15" hidden="1" customHeight="1">
      <c r="A613" s="92"/>
      <c r="B613" s="93"/>
      <c r="C613" s="94"/>
      <c r="D613" s="95">
        <v>45</v>
      </c>
      <c r="E613" s="94"/>
    </row>
    <row r="614" spans="1:5" ht="15" hidden="1" customHeight="1">
      <c r="A614" s="92"/>
      <c r="B614" s="93"/>
      <c r="C614" s="94"/>
      <c r="D614" s="95">
        <v>46</v>
      </c>
      <c r="E614" s="94"/>
    </row>
    <row r="615" spans="1:5" ht="15" hidden="1" customHeight="1">
      <c r="A615" s="92"/>
      <c r="B615" s="93"/>
      <c r="C615" s="94"/>
      <c r="D615" s="95">
        <v>47</v>
      </c>
      <c r="E615" s="94"/>
    </row>
    <row r="616" spans="1:5" ht="15" hidden="1" customHeight="1">
      <c r="A616" s="92"/>
      <c r="B616" s="93"/>
      <c r="C616" s="94"/>
      <c r="D616" s="95">
        <v>48</v>
      </c>
      <c r="E616" s="94"/>
    </row>
    <row r="617" spans="1:5" ht="15" hidden="1" customHeight="1">
      <c r="A617" s="92"/>
      <c r="B617" s="93"/>
      <c r="C617" s="94"/>
      <c r="D617" s="95">
        <v>49</v>
      </c>
      <c r="E617" s="94"/>
    </row>
    <row r="618" spans="1:5" ht="15" hidden="1" customHeight="1">
      <c r="A618" s="92"/>
      <c r="B618" s="93"/>
      <c r="C618" s="94"/>
      <c r="D618" s="95">
        <v>50</v>
      </c>
      <c r="E618" s="94"/>
    </row>
    <row r="619" spans="1:5" ht="15" hidden="1" customHeight="1">
      <c r="A619" s="92"/>
      <c r="B619" s="93"/>
      <c r="C619" s="94"/>
      <c r="D619" s="95">
        <v>51</v>
      </c>
      <c r="E619" s="94"/>
    </row>
    <row r="620" spans="1:5" ht="15" hidden="1" customHeight="1">
      <c r="A620" s="92"/>
      <c r="B620" s="93"/>
      <c r="C620" s="94"/>
      <c r="D620" s="95">
        <v>52</v>
      </c>
      <c r="E620" s="94"/>
    </row>
    <row r="621" spans="1:5" ht="15" hidden="1" customHeight="1">
      <c r="A621" s="92"/>
      <c r="B621" s="93"/>
      <c r="C621" s="94"/>
      <c r="D621" s="95">
        <v>53</v>
      </c>
      <c r="E621" s="94"/>
    </row>
    <row r="622" spans="1:5" ht="15" hidden="1" customHeight="1">
      <c r="A622" s="92"/>
      <c r="B622" s="93"/>
      <c r="C622" s="94"/>
      <c r="D622" s="95">
        <v>54</v>
      </c>
      <c r="E622" s="94"/>
    </row>
    <row r="623" spans="1:5" ht="15" hidden="1" customHeight="1">
      <c r="A623" s="92"/>
      <c r="B623" s="93"/>
      <c r="C623" s="94"/>
      <c r="D623" s="95">
        <v>55</v>
      </c>
      <c r="E623" s="94"/>
    </row>
    <row r="624" spans="1:5" ht="15" hidden="1" customHeight="1">
      <c r="A624" s="92"/>
      <c r="B624" s="93"/>
      <c r="C624" s="94"/>
      <c r="D624" s="95">
        <v>56</v>
      </c>
      <c r="E624" s="94"/>
    </row>
    <row r="625" spans="1:5" ht="15" hidden="1" customHeight="1">
      <c r="A625" s="92"/>
      <c r="B625" s="93"/>
      <c r="C625" s="94"/>
      <c r="D625" s="95">
        <v>57</v>
      </c>
      <c r="E625" s="94"/>
    </row>
    <row r="626" spans="1:5" ht="15" hidden="1" customHeight="1">
      <c r="A626" s="92"/>
      <c r="B626" s="93"/>
      <c r="C626" s="94"/>
      <c r="D626" s="95">
        <v>58</v>
      </c>
      <c r="E626" s="94"/>
    </row>
    <row r="627" spans="1:5" ht="15" hidden="1" customHeight="1">
      <c r="A627" s="92"/>
      <c r="B627" s="93"/>
      <c r="C627" s="94"/>
      <c r="D627" s="95">
        <v>59</v>
      </c>
      <c r="E627" s="94"/>
    </row>
    <row r="628" spans="1:5" ht="15" hidden="1" customHeight="1">
      <c r="A628" s="92"/>
      <c r="B628" s="93"/>
      <c r="C628" s="94"/>
      <c r="D628" s="95">
        <v>60</v>
      </c>
      <c r="E628" s="94"/>
    </row>
    <row r="629" spans="1:5" ht="15" hidden="1" customHeight="1">
      <c r="A629" s="92"/>
      <c r="B629" s="93"/>
      <c r="C629" s="94"/>
      <c r="D629" s="95">
        <v>61</v>
      </c>
      <c r="E629" s="94"/>
    </row>
    <row r="630" spans="1:5" ht="15" hidden="1" customHeight="1">
      <c r="A630" s="92"/>
      <c r="B630" s="93"/>
      <c r="C630" s="94"/>
      <c r="D630" s="95">
        <v>62</v>
      </c>
      <c r="E630" s="94"/>
    </row>
    <row r="631" spans="1:5" ht="15" hidden="1" customHeight="1">
      <c r="A631" s="92"/>
      <c r="B631" s="93"/>
      <c r="C631" s="94"/>
      <c r="D631" s="95">
        <v>63</v>
      </c>
      <c r="E631" s="94"/>
    </row>
    <row r="632" spans="1:5" ht="15" hidden="1" customHeight="1">
      <c r="A632" s="92"/>
      <c r="B632" s="93"/>
      <c r="C632" s="94"/>
      <c r="D632" s="95">
        <v>64</v>
      </c>
      <c r="E632" s="94"/>
    </row>
    <row r="633" spans="1:5" ht="15" hidden="1" customHeight="1">
      <c r="A633" s="92"/>
      <c r="B633" s="93"/>
      <c r="C633" s="94"/>
      <c r="D633" s="95">
        <v>65</v>
      </c>
      <c r="E633" s="94"/>
    </row>
    <row r="634" spans="1:5" ht="15" hidden="1" customHeight="1">
      <c r="A634" s="92"/>
      <c r="B634" s="93"/>
      <c r="C634" s="94"/>
      <c r="D634" s="95">
        <v>66</v>
      </c>
      <c r="E634" s="94"/>
    </row>
    <row r="635" spans="1:5" ht="15" hidden="1" customHeight="1">
      <c r="A635" s="92"/>
      <c r="B635" s="93"/>
      <c r="C635" s="94"/>
      <c r="D635" s="95">
        <v>67</v>
      </c>
      <c r="E635" s="94"/>
    </row>
    <row r="636" spans="1:5" ht="15" hidden="1" customHeight="1">
      <c r="A636" s="92"/>
      <c r="B636" s="93"/>
      <c r="C636" s="94"/>
      <c r="D636" s="95">
        <v>68</v>
      </c>
      <c r="E636" s="94"/>
    </row>
    <row r="637" spans="1:5" ht="15" hidden="1" customHeight="1">
      <c r="A637" s="92"/>
      <c r="B637" s="93"/>
      <c r="C637" s="94"/>
      <c r="D637" s="95">
        <v>69</v>
      </c>
      <c r="E637" s="94"/>
    </row>
    <row r="638" spans="1:5" ht="15" hidden="1" customHeight="1">
      <c r="A638" s="92"/>
      <c r="B638" s="93"/>
      <c r="C638" s="94"/>
      <c r="D638" s="95">
        <v>70</v>
      </c>
      <c r="E638" s="94"/>
    </row>
    <row r="639" spans="1:5" ht="15" hidden="1" customHeight="1">
      <c r="A639" s="92"/>
      <c r="B639" s="93"/>
      <c r="C639" s="94"/>
      <c r="D639" s="95">
        <v>71</v>
      </c>
      <c r="E639" s="94"/>
    </row>
    <row r="640" spans="1:5" ht="15" hidden="1" customHeight="1">
      <c r="A640" s="92"/>
      <c r="B640" s="93"/>
      <c r="C640" s="94"/>
      <c r="D640" s="95">
        <v>72</v>
      </c>
      <c r="E640" s="94"/>
    </row>
    <row r="641" spans="1:5" ht="15" hidden="1" customHeight="1">
      <c r="A641" s="92"/>
      <c r="B641" s="93"/>
      <c r="C641" s="94"/>
      <c r="D641" s="95">
        <v>73</v>
      </c>
      <c r="E641" s="94"/>
    </row>
    <row r="642" spans="1:5" ht="15" hidden="1" customHeight="1">
      <c r="A642" s="92"/>
      <c r="B642" s="93"/>
      <c r="C642" s="94"/>
      <c r="D642" s="95">
        <v>74</v>
      </c>
      <c r="E642" s="94"/>
    </row>
    <row r="643" spans="1:5" ht="15" hidden="1" customHeight="1">
      <c r="A643" s="92"/>
      <c r="B643" s="93"/>
      <c r="C643" s="94"/>
      <c r="D643" s="95">
        <v>75</v>
      </c>
      <c r="E643" s="94"/>
    </row>
    <row r="644" spans="1:5" ht="15" hidden="1" customHeight="1">
      <c r="A644" s="92"/>
      <c r="B644" s="93"/>
      <c r="C644" s="94"/>
      <c r="D644" s="95">
        <v>76</v>
      </c>
      <c r="E644" s="94"/>
    </row>
    <row r="645" spans="1:5" ht="15" hidden="1" customHeight="1">
      <c r="A645" s="92"/>
      <c r="B645" s="93"/>
      <c r="C645" s="94"/>
      <c r="D645" s="95">
        <v>77</v>
      </c>
      <c r="E645" s="94"/>
    </row>
    <row r="646" spans="1:5" ht="15" hidden="1" customHeight="1">
      <c r="A646" s="92"/>
      <c r="B646" s="93"/>
      <c r="C646" s="94"/>
      <c r="D646" s="95">
        <v>78</v>
      </c>
      <c r="E646" s="94"/>
    </row>
    <row r="647" spans="1:5" ht="15" hidden="1" customHeight="1">
      <c r="A647" s="92"/>
      <c r="B647" s="93"/>
      <c r="C647" s="94"/>
      <c r="D647" s="95">
        <v>79</v>
      </c>
      <c r="E647" s="94"/>
    </row>
    <row r="648" spans="1:5" ht="15" hidden="1" customHeight="1">
      <c r="A648" s="92"/>
      <c r="B648" s="93"/>
      <c r="C648" s="94"/>
      <c r="D648" s="95">
        <v>80</v>
      </c>
      <c r="E648" s="94"/>
    </row>
    <row r="649" spans="1:5" ht="15" hidden="1" customHeight="1">
      <c r="A649" s="92"/>
      <c r="B649" s="93"/>
      <c r="C649" s="94"/>
      <c r="D649" s="95">
        <v>81</v>
      </c>
      <c r="E649" s="94"/>
    </row>
    <row r="650" spans="1:5" ht="16.5" customHeight="1">
      <c r="A650" s="406" t="s">
        <v>93</v>
      </c>
      <c r="B650" s="406"/>
      <c r="C650" s="90"/>
      <c r="D650" s="91">
        <v>1</v>
      </c>
      <c r="E650" s="10" t="s">
        <v>252</v>
      </c>
    </row>
    <row r="651" spans="1:5" ht="14.25" customHeight="1">
      <c r="A651" s="92"/>
      <c r="B651" s="93" t="s">
        <v>212</v>
      </c>
      <c r="C651" s="94"/>
      <c r="D651" s="95">
        <v>2</v>
      </c>
      <c r="E651" s="96" t="s">
        <v>99</v>
      </c>
    </row>
    <row r="652" spans="1:5" ht="14.25" customHeight="1">
      <c r="A652" s="92"/>
      <c r="B652" s="93" t="s">
        <v>213</v>
      </c>
      <c r="C652" s="94"/>
      <c r="D652" s="95">
        <v>3</v>
      </c>
      <c r="E652" s="96" t="s">
        <v>82</v>
      </c>
    </row>
    <row r="653" spans="1:5" ht="14.25" customHeight="1">
      <c r="A653" s="92"/>
      <c r="B653" s="93" t="s">
        <v>214</v>
      </c>
      <c r="C653" s="94"/>
      <c r="D653" s="95">
        <v>4</v>
      </c>
      <c r="E653" s="96" t="s">
        <v>58</v>
      </c>
    </row>
    <row r="654" spans="1:5" ht="14.25" customHeight="1">
      <c r="A654" s="92"/>
      <c r="B654" s="93" t="s">
        <v>215</v>
      </c>
      <c r="C654" s="94"/>
      <c r="D654" s="95">
        <v>5</v>
      </c>
      <c r="E654" s="96" t="s">
        <v>106</v>
      </c>
    </row>
    <row r="655" spans="1:5" ht="14.25" customHeight="1">
      <c r="A655" s="92"/>
      <c r="B655" s="93" t="s">
        <v>216</v>
      </c>
      <c r="C655" s="94"/>
      <c r="D655" s="95">
        <v>6</v>
      </c>
      <c r="E655" s="96" t="s">
        <v>62</v>
      </c>
    </row>
    <row r="656" spans="1:5" ht="14.25" customHeight="1">
      <c r="A656" s="92"/>
      <c r="B656" s="93" t="s">
        <v>217</v>
      </c>
      <c r="C656" s="94"/>
      <c r="D656" s="95">
        <v>7</v>
      </c>
      <c r="E656" s="96" t="s">
        <v>116</v>
      </c>
    </row>
    <row r="657" spans="1:5" ht="14.25" customHeight="1">
      <c r="A657" s="92"/>
      <c r="B657" s="93" t="s">
        <v>218</v>
      </c>
      <c r="C657" s="94"/>
      <c r="D657" s="95">
        <v>8</v>
      </c>
      <c r="E657" s="96" t="s">
        <v>127</v>
      </c>
    </row>
    <row r="658" spans="1:5" ht="14.25" customHeight="1">
      <c r="A658" s="92"/>
      <c r="B658" s="93" t="s">
        <v>246</v>
      </c>
      <c r="C658" s="94"/>
      <c r="D658" s="95">
        <v>9</v>
      </c>
      <c r="E658" s="96" t="s">
        <v>130</v>
      </c>
    </row>
    <row r="659" spans="1:5" ht="14.25" customHeight="1">
      <c r="A659" s="92"/>
      <c r="B659" s="93" t="s">
        <v>237</v>
      </c>
      <c r="C659" s="94"/>
      <c r="D659" s="95">
        <v>10</v>
      </c>
      <c r="E659" s="96" t="s">
        <v>133</v>
      </c>
    </row>
    <row r="660" spans="1:5" ht="14.25" customHeight="1">
      <c r="A660" s="92"/>
      <c r="B660" s="93" t="s">
        <v>238</v>
      </c>
      <c r="C660" s="94"/>
      <c r="D660" s="95">
        <v>11</v>
      </c>
      <c r="E660" s="96" t="s">
        <v>136</v>
      </c>
    </row>
    <row r="661" spans="1:5" ht="14.25" customHeight="1">
      <c r="A661" s="92"/>
      <c r="B661" s="93" t="s">
        <v>239</v>
      </c>
      <c r="C661" s="94"/>
      <c r="D661" s="95">
        <v>12</v>
      </c>
      <c r="E661" s="96" t="s">
        <v>139</v>
      </c>
    </row>
    <row r="662" spans="1:5" ht="14.25" customHeight="1">
      <c r="A662" s="92"/>
      <c r="B662" s="93" t="s">
        <v>219</v>
      </c>
      <c r="C662" s="94"/>
      <c r="D662" s="95">
        <v>13</v>
      </c>
      <c r="E662" s="96" t="s">
        <v>142</v>
      </c>
    </row>
    <row r="663" spans="1:5" ht="14.25" customHeight="1">
      <c r="A663" s="92"/>
      <c r="B663" s="93" t="s">
        <v>240</v>
      </c>
      <c r="C663" s="94"/>
      <c r="D663" s="95">
        <v>14</v>
      </c>
      <c r="E663" s="96" t="s">
        <v>145</v>
      </c>
    </row>
    <row r="664" spans="1:5" ht="14.25" customHeight="1">
      <c r="A664" s="92"/>
      <c r="B664" s="93" t="s">
        <v>241</v>
      </c>
      <c r="C664" s="94"/>
      <c r="D664" s="95">
        <v>15</v>
      </c>
      <c r="E664" s="96" t="s">
        <v>148</v>
      </c>
    </row>
    <row r="665" spans="1:5" ht="14.25" customHeight="1">
      <c r="A665" s="92"/>
      <c r="B665" s="93" t="s">
        <v>220</v>
      </c>
      <c r="C665" s="94"/>
      <c r="D665" s="95">
        <v>16</v>
      </c>
      <c r="E665" s="96" t="s">
        <v>151</v>
      </c>
    </row>
    <row r="666" spans="1:5" ht="14.25" customHeight="1">
      <c r="A666" s="92"/>
      <c r="B666" s="93" t="s">
        <v>221</v>
      </c>
      <c r="C666" s="94"/>
      <c r="D666" s="95">
        <v>17</v>
      </c>
      <c r="E666" s="96" t="s">
        <v>154</v>
      </c>
    </row>
    <row r="667" spans="1:5" ht="14.25" customHeight="1">
      <c r="A667" s="92"/>
      <c r="B667" s="93" t="s">
        <v>223</v>
      </c>
      <c r="C667" s="94"/>
      <c r="D667" s="95">
        <v>18</v>
      </c>
      <c r="E667" s="96" t="s">
        <v>166</v>
      </c>
    </row>
    <row r="668" spans="1:5" ht="14.25" customHeight="1">
      <c r="A668" s="92"/>
      <c r="B668" s="93" t="s">
        <v>247</v>
      </c>
      <c r="C668" s="94"/>
      <c r="D668" s="95">
        <v>19</v>
      </c>
      <c r="E668" s="96" t="s">
        <v>172</v>
      </c>
    </row>
    <row r="669" spans="1:5" ht="14.25" customHeight="1">
      <c r="A669" s="92"/>
      <c r="B669" s="93" t="s">
        <v>225</v>
      </c>
      <c r="C669" s="94"/>
      <c r="D669" s="95">
        <v>20</v>
      </c>
      <c r="E669" s="96" t="s">
        <v>180</v>
      </c>
    </row>
    <row r="670" spans="1:5" ht="14.25" customHeight="1">
      <c r="A670" s="92"/>
      <c r="B670" s="93" t="s">
        <v>226</v>
      </c>
      <c r="C670" s="94"/>
      <c r="D670" s="95">
        <v>21</v>
      </c>
      <c r="E670" s="96" t="s">
        <v>183</v>
      </c>
    </row>
    <row r="671" spans="1:5" ht="14.25" customHeight="1">
      <c r="A671" s="92"/>
      <c r="B671" s="93" t="s">
        <v>227</v>
      </c>
      <c r="C671" s="94"/>
      <c r="D671" s="95">
        <v>22</v>
      </c>
      <c r="E671" s="96" t="s">
        <v>186</v>
      </c>
    </row>
    <row r="672" spans="1:5" ht="14.25" customHeight="1">
      <c r="A672" s="92"/>
      <c r="B672" s="93" t="s">
        <v>228</v>
      </c>
      <c r="C672" s="94"/>
      <c r="D672" s="95">
        <v>23</v>
      </c>
      <c r="E672" s="96" t="s">
        <v>189</v>
      </c>
    </row>
    <row r="673" spans="1:5" ht="24.75" customHeight="1">
      <c r="A673" s="92"/>
      <c r="B673" s="93" t="s">
        <v>229</v>
      </c>
      <c r="C673" s="94"/>
      <c r="D673" s="95">
        <v>24</v>
      </c>
      <c r="E673" s="96" t="s">
        <v>195</v>
      </c>
    </row>
    <row r="674" spans="1:5" ht="14.25" customHeight="1">
      <c r="A674" s="92"/>
      <c r="B674" s="93" t="s">
        <v>230</v>
      </c>
      <c r="C674" s="94"/>
      <c r="D674" s="95">
        <v>25</v>
      </c>
      <c r="E674" s="96" t="s">
        <v>186</v>
      </c>
    </row>
    <row r="675" spans="1:5" ht="14.25" customHeight="1">
      <c r="A675" s="92"/>
      <c r="B675" s="93" t="s">
        <v>231</v>
      </c>
      <c r="C675" s="94"/>
      <c r="D675" s="95">
        <v>26</v>
      </c>
      <c r="E675" s="96" t="s">
        <v>189</v>
      </c>
    </row>
    <row r="676" spans="1:5" ht="14.25" customHeight="1">
      <c r="A676" s="92"/>
      <c r="B676" s="93" t="s">
        <v>232</v>
      </c>
      <c r="C676" s="94"/>
      <c r="D676" s="95">
        <v>27</v>
      </c>
      <c r="E676" s="96" t="s">
        <v>201</v>
      </c>
    </row>
    <row r="677" spans="1:5" ht="14.25" customHeight="1">
      <c r="A677" s="92"/>
      <c r="B677" s="93" t="s">
        <v>233</v>
      </c>
      <c r="C677" s="94"/>
      <c r="D677" s="95">
        <v>28</v>
      </c>
      <c r="E677" s="96" t="s">
        <v>186</v>
      </c>
    </row>
    <row r="678" spans="1:5" ht="14.25" customHeight="1">
      <c r="A678" s="92"/>
      <c r="B678" s="93" t="s">
        <v>234</v>
      </c>
      <c r="C678" s="94"/>
      <c r="D678" s="95">
        <v>29</v>
      </c>
      <c r="E678" s="96" t="s">
        <v>189</v>
      </c>
    </row>
    <row r="679" spans="1:5" ht="15" hidden="1" customHeight="1">
      <c r="A679" s="92"/>
      <c r="B679" s="93"/>
      <c r="C679" s="94"/>
      <c r="D679" s="95">
        <v>30</v>
      </c>
      <c r="E679" s="94"/>
    </row>
    <row r="680" spans="1:5" ht="15" hidden="1" customHeight="1">
      <c r="A680" s="92"/>
      <c r="B680" s="93"/>
      <c r="C680" s="94"/>
      <c r="D680" s="95">
        <v>31</v>
      </c>
      <c r="E680" s="94"/>
    </row>
    <row r="681" spans="1:5" ht="15" hidden="1" customHeight="1">
      <c r="A681" s="92"/>
      <c r="B681" s="93"/>
      <c r="C681" s="94"/>
      <c r="D681" s="95">
        <v>32</v>
      </c>
      <c r="E681" s="94"/>
    </row>
    <row r="682" spans="1:5" ht="15" hidden="1" customHeight="1">
      <c r="A682" s="92"/>
      <c r="B682" s="93"/>
      <c r="C682" s="94"/>
      <c r="D682" s="95">
        <v>33</v>
      </c>
      <c r="E682" s="94"/>
    </row>
    <row r="683" spans="1:5" ht="15" hidden="1" customHeight="1">
      <c r="A683" s="92"/>
      <c r="B683" s="93"/>
      <c r="C683" s="94"/>
      <c r="D683" s="95">
        <v>34</v>
      </c>
      <c r="E683" s="94"/>
    </row>
    <row r="684" spans="1:5" ht="15" hidden="1" customHeight="1">
      <c r="A684" s="92"/>
      <c r="B684" s="93"/>
      <c r="C684" s="94"/>
      <c r="D684" s="95">
        <v>35</v>
      </c>
      <c r="E684" s="94"/>
    </row>
    <row r="685" spans="1:5" ht="15" hidden="1" customHeight="1">
      <c r="A685" s="92"/>
      <c r="B685" s="93"/>
      <c r="C685" s="94"/>
      <c r="D685" s="95">
        <v>36</v>
      </c>
      <c r="E685" s="94"/>
    </row>
    <row r="686" spans="1:5" ht="15" hidden="1" customHeight="1">
      <c r="A686" s="92"/>
      <c r="B686" s="93"/>
      <c r="C686" s="94"/>
      <c r="D686" s="95">
        <v>37</v>
      </c>
      <c r="E686" s="94"/>
    </row>
    <row r="687" spans="1:5" ht="15" hidden="1" customHeight="1">
      <c r="A687" s="92"/>
      <c r="B687" s="93"/>
      <c r="C687" s="94"/>
      <c r="D687" s="95">
        <v>38</v>
      </c>
      <c r="E687" s="94"/>
    </row>
    <row r="688" spans="1:5" ht="15" hidden="1" customHeight="1">
      <c r="A688" s="92"/>
      <c r="B688" s="93"/>
      <c r="C688" s="94"/>
      <c r="D688" s="95">
        <v>39</v>
      </c>
      <c r="E688" s="94"/>
    </row>
    <row r="689" spans="1:5" ht="15" hidden="1" customHeight="1">
      <c r="A689" s="92"/>
      <c r="B689" s="93"/>
      <c r="C689" s="94"/>
      <c r="D689" s="95">
        <v>40</v>
      </c>
      <c r="E689" s="94"/>
    </row>
    <row r="690" spans="1:5" ht="15" hidden="1" customHeight="1">
      <c r="A690" s="92"/>
      <c r="B690" s="93"/>
      <c r="C690" s="94"/>
      <c r="D690" s="95">
        <v>41</v>
      </c>
      <c r="E690" s="94"/>
    </row>
    <row r="691" spans="1:5" ht="15" hidden="1" customHeight="1">
      <c r="A691" s="92"/>
      <c r="B691" s="93"/>
      <c r="C691" s="94"/>
      <c r="D691" s="95">
        <v>42</v>
      </c>
      <c r="E691" s="94"/>
    </row>
    <row r="692" spans="1:5" ht="15" hidden="1" customHeight="1">
      <c r="A692" s="92"/>
      <c r="B692" s="93"/>
      <c r="C692" s="94"/>
      <c r="D692" s="95">
        <v>43</v>
      </c>
      <c r="E692" s="94"/>
    </row>
    <row r="693" spans="1:5" ht="15" hidden="1" customHeight="1">
      <c r="A693" s="92"/>
      <c r="B693" s="93"/>
      <c r="C693" s="94"/>
      <c r="D693" s="95">
        <v>44</v>
      </c>
      <c r="E693" s="94"/>
    </row>
    <row r="694" spans="1:5" ht="15" hidden="1" customHeight="1">
      <c r="A694" s="92"/>
      <c r="B694" s="93"/>
      <c r="C694" s="94"/>
      <c r="D694" s="95">
        <v>45</v>
      </c>
      <c r="E694" s="94"/>
    </row>
    <row r="695" spans="1:5" ht="15" hidden="1" customHeight="1">
      <c r="A695" s="92"/>
      <c r="B695" s="93"/>
      <c r="C695" s="94"/>
      <c r="D695" s="95">
        <v>46</v>
      </c>
      <c r="E695" s="94"/>
    </row>
    <row r="696" spans="1:5" ht="15" hidden="1" customHeight="1">
      <c r="A696" s="92"/>
      <c r="B696" s="93"/>
      <c r="C696" s="94"/>
      <c r="D696" s="95">
        <v>47</v>
      </c>
      <c r="E696" s="94"/>
    </row>
    <row r="697" spans="1:5" ht="15" hidden="1" customHeight="1">
      <c r="A697" s="92"/>
      <c r="B697" s="93"/>
      <c r="C697" s="94"/>
      <c r="D697" s="95">
        <v>48</v>
      </c>
      <c r="E697" s="94"/>
    </row>
    <row r="698" spans="1:5" ht="15" hidden="1" customHeight="1">
      <c r="A698" s="92"/>
      <c r="B698" s="93"/>
      <c r="C698" s="94"/>
      <c r="D698" s="95">
        <v>49</v>
      </c>
      <c r="E698" s="94"/>
    </row>
    <row r="699" spans="1:5" ht="15" hidden="1" customHeight="1">
      <c r="A699" s="92"/>
      <c r="B699" s="93"/>
      <c r="C699" s="94"/>
      <c r="D699" s="95">
        <v>50</v>
      </c>
      <c r="E699" s="94"/>
    </row>
    <row r="700" spans="1:5" ht="15" hidden="1" customHeight="1">
      <c r="A700" s="92"/>
      <c r="B700" s="93"/>
      <c r="C700" s="94"/>
      <c r="D700" s="95">
        <v>51</v>
      </c>
      <c r="E700" s="94"/>
    </row>
    <row r="701" spans="1:5" ht="15" hidden="1" customHeight="1">
      <c r="A701" s="92"/>
      <c r="B701" s="93"/>
      <c r="C701" s="94"/>
      <c r="D701" s="95">
        <v>52</v>
      </c>
      <c r="E701" s="94"/>
    </row>
    <row r="702" spans="1:5" ht="15" hidden="1" customHeight="1">
      <c r="A702" s="92"/>
      <c r="B702" s="93"/>
      <c r="C702" s="94"/>
      <c r="D702" s="95">
        <v>53</v>
      </c>
      <c r="E702" s="94"/>
    </row>
    <row r="703" spans="1:5" ht="15" hidden="1" customHeight="1">
      <c r="A703" s="92"/>
      <c r="B703" s="93"/>
      <c r="C703" s="94"/>
      <c r="D703" s="95">
        <v>54</v>
      </c>
      <c r="E703" s="94"/>
    </row>
    <row r="704" spans="1:5" ht="15" hidden="1" customHeight="1">
      <c r="A704" s="92"/>
      <c r="B704" s="93"/>
      <c r="C704" s="94"/>
      <c r="D704" s="95">
        <v>55</v>
      </c>
      <c r="E704" s="94"/>
    </row>
    <row r="705" spans="1:5" ht="15" hidden="1" customHeight="1">
      <c r="A705" s="92"/>
      <c r="B705" s="93"/>
      <c r="C705" s="94"/>
      <c r="D705" s="95">
        <v>56</v>
      </c>
      <c r="E705" s="94"/>
    </row>
    <row r="706" spans="1:5" ht="15" hidden="1" customHeight="1">
      <c r="A706" s="92"/>
      <c r="B706" s="93"/>
      <c r="C706" s="94"/>
      <c r="D706" s="95">
        <v>57</v>
      </c>
      <c r="E706" s="94"/>
    </row>
    <row r="707" spans="1:5" ht="15" hidden="1" customHeight="1">
      <c r="A707" s="92"/>
      <c r="B707" s="93"/>
      <c r="C707" s="94"/>
      <c r="D707" s="95">
        <v>58</v>
      </c>
      <c r="E707" s="94"/>
    </row>
    <row r="708" spans="1:5" ht="15" hidden="1" customHeight="1">
      <c r="A708" s="92"/>
      <c r="B708" s="93"/>
      <c r="C708" s="94"/>
      <c r="D708" s="95">
        <v>59</v>
      </c>
      <c r="E708" s="94"/>
    </row>
    <row r="709" spans="1:5" ht="15" hidden="1" customHeight="1">
      <c r="A709" s="92"/>
      <c r="B709" s="93"/>
      <c r="C709" s="94"/>
      <c r="D709" s="95">
        <v>60</v>
      </c>
      <c r="E709" s="94"/>
    </row>
    <row r="710" spans="1:5" ht="15" hidden="1" customHeight="1">
      <c r="A710" s="92"/>
      <c r="B710" s="93"/>
      <c r="C710" s="94"/>
      <c r="D710" s="95">
        <v>61</v>
      </c>
      <c r="E710" s="94"/>
    </row>
    <row r="711" spans="1:5" ht="15" hidden="1" customHeight="1">
      <c r="A711" s="92"/>
      <c r="B711" s="93"/>
      <c r="C711" s="94"/>
      <c r="D711" s="95">
        <v>62</v>
      </c>
      <c r="E711" s="94"/>
    </row>
    <row r="712" spans="1:5" ht="15" hidden="1" customHeight="1">
      <c r="A712" s="92"/>
      <c r="B712" s="93"/>
      <c r="C712" s="94"/>
      <c r="D712" s="95">
        <v>63</v>
      </c>
      <c r="E712" s="94"/>
    </row>
    <row r="713" spans="1:5" ht="15" hidden="1" customHeight="1">
      <c r="A713" s="92"/>
      <c r="B713" s="93"/>
      <c r="C713" s="94"/>
      <c r="D713" s="95">
        <v>64</v>
      </c>
      <c r="E713" s="94"/>
    </row>
    <row r="714" spans="1:5" ht="15" hidden="1" customHeight="1">
      <c r="A714" s="92"/>
      <c r="B714" s="93"/>
      <c r="C714" s="94"/>
      <c r="D714" s="95">
        <v>65</v>
      </c>
      <c r="E714" s="94"/>
    </row>
    <row r="715" spans="1:5" ht="15" hidden="1" customHeight="1">
      <c r="A715" s="92"/>
      <c r="B715" s="93"/>
      <c r="C715" s="94"/>
      <c r="D715" s="95">
        <v>66</v>
      </c>
      <c r="E715" s="94"/>
    </row>
    <row r="716" spans="1:5" ht="15" hidden="1" customHeight="1">
      <c r="A716" s="92"/>
      <c r="B716" s="93"/>
      <c r="C716" s="94"/>
      <c r="D716" s="95">
        <v>67</v>
      </c>
      <c r="E716" s="94"/>
    </row>
    <row r="717" spans="1:5" ht="15" hidden="1" customHeight="1">
      <c r="A717" s="92"/>
      <c r="B717" s="93"/>
      <c r="C717" s="94"/>
      <c r="D717" s="95">
        <v>68</v>
      </c>
      <c r="E717" s="94"/>
    </row>
    <row r="718" spans="1:5" ht="15" hidden="1" customHeight="1">
      <c r="A718" s="92"/>
      <c r="B718" s="93"/>
      <c r="C718" s="94"/>
      <c r="D718" s="95">
        <v>69</v>
      </c>
      <c r="E718" s="94"/>
    </row>
    <row r="719" spans="1:5" ht="15" hidden="1" customHeight="1">
      <c r="A719" s="92"/>
      <c r="B719" s="93"/>
      <c r="C719" s="94"/>
      <c r="D719" s="95">
        <v>70</v>
      </c>
      <c r="E719" s="94"/>
    </row>
    <row r="720" spans="1:5" ht="15" hidden="1" customHeight="1">
      <c r="A720" s="92"/>
      <c r="B720" s="93"/>
      <c r="C720" s="94"/>
      <c r="D720" s="95">
        <v>71</v>
      </c>
      <c r="E720" s="94"/>
    </row>
    <row r="721" spans="1:5" ht="15" hidden="1" customHeight="1">
      <c r="A721" s="92"/>
      <c r="B721" s="93"/>
      <c r="C721" s="94"/>
      <c r="D721" s="95">
        <v>72</v>
      </c>
      <c r="E721" s="94"/>
    </row>
    <row r="722" spans="1:5" ht="15" hidden="1" customHeight="1">
      <c r="A722" s="92"/>
      <c r="B722" s="93"/>
      <c r="C722" s="94"/>
      <c r="D722" s="95">
        <v>73</v>
      </c>
      <c r="E722" s="94"/>
    </row>
    <row r="723" spans="1:5" ht="15" hidden="1" customHeight="1">
      <c r="A723" s="92"/>
      <c r="B723" s="93"/>
      <c r="C723" s="94"/>
      <c r="D723" s="95">
        <v>74</v>
      </c>
      <c r="E723" s="94"/>
    </row>
    <row r="724" spans="1:5" ht="15" hidden="1" customHeight="1">
      <c r="A724" s="92"/>
      <c r="B724" s="93"/>
      <c r="C724" s="94"/>
      <c r="D724" s="95">
        <v>75</v>
      </c>
      <c r="E724" s="94"/>
    </row>
    <row r="725" spans="1:5" ht="15" hidden="1" customHeight="1">
      <c r="A725" s="92"/>
      <c r="B725" s="93"/>
      <c r="C725" s="94"/>
      <c r="D725" s="95">
        <v>76</v>
      </c>
      <c r="E725" s="94"/>
    </row>
    <row r="726" spans="1:5" ht="15" hidden="1" customHeight="1">
      <c r="A726" s="92"/>
      <c r="B726" s="93"/>
      <c r="C726" s="94"/>
      <c r="D726" s="95">
        <v>77</v>
      </c>
      <c r="E726" s="94"/>
    </row>
    <row r="727" spans="1:5" ht="15" hidden="1" customHeight="1">
      <c r="A727" s="92"/>
      <c r="B727" s="93"/>
      <c r="C727" s="94"/>
      <c r="D727" s="95">
        <v>78</v>
      </c>
      <c r="E727" s="94"/>
    </row>
    <row r="728" spans="1:5" ht="15" hidden="1" customHeight="1">
      <c r="A728" s="92"/>
      <c r="B728" s="93"/>
      <c r="C728" s="94"/>
      <c r="D728" s="95">
        <v>79</v>
      </c>
      <c r="E728" s="94"/>
    </row>
    <row r="729" spans="1:5" ht="15" hidden="1" customHeight="1">
      <c r="A729" s="92"/>
      <c r="B729" s="93"/>
      <c r="C729" s="94"/>
      <c r="D729" s="95">
        <v>80</v>
      </c>
      <c r="E729" s="94"/>
    </row>
    <row r="730" spans="1:5" ht="15" hidden="1" customHeight="1">
      <c r="A730" s="92"/>
      <c r="B730" s="93"/>
      <c r="C730" s="94"/>
      <c r="D730" s="95">
        <v>81</v>
      </c>
      <c r="E730" s="94"/>
    </row>
    <row r="731" spans="1:5" ht="27" customHeight="1">
      <c r="A731" s="406" t="s">
        <v>94</v>
      </c>
      <c r="B731" s="406"/>
      <c r="C731" s="90"/>
      <c r="D731" s="91">
        <v>1</v>
      </c>
      <c r="E731" s="10" t="s">
        <v>253</v>
      </c>
    </row>
    <row r="732" spans="1:5" ht="14.25" customHeight="1">
      <c r="A732" s="92"/>
      <c r="B732" s="93" t="s">
        <v>236</v>
      </c>
      <c r="C732" s="94"/>
      <c r="D732" s="95">
        <v>2</v>
      </c>
      <c r="E732" s="96" t="s">
        <v>72</v>
      </c>
    </row>
    <row r="733" spans="1:5" ht="14.25" customHeight="1">
      <c r="A733" s="92"/>
      <c r="B733" s="93" t="s">
        <v>212</v>
      </c>
      <c r="C733" s="94"/>
      <c r="D733" s="95">
        <v>3</v>
      </c>
      <c r="E733" s="96" t="s">
        <v>99</v>
      </c>
    </row>
    <row r="734" spans="1:5" ht="14.25" customHeight="1">
      <c r="A734" s="92"/>
      <c r="B734" s="93" t="s">
        <v>213</v>
      </c>
      <c r="C734" s="94"/>
      <c r="D734" s="95">
        <v>4</v>
      </c>
      <c r="E734" s="96" t="s">
        <v>82</v>
      </c>
    </row>
    <row r="735" spans="1:5" ht="14.25" customHeight="1">
      <c r="A735" s="92"/>
      <c r="B735" s="93" t="s">
        <v>214</v>
      </c>
      <c r="C735" s="94"/>
      <c r="D735" s="95">
        <v>5</v>
      </c>
      <c r="E735" s="96" t="s">
        <v>58</v>
      </c>
    </row>
    <row r="736" spans="1:5" ht="14.25" customHeight="1">
      <c r="A736" s="92"/>
      <c r="B736" s="93" t="s">
        <v>215</v>
      </c>
      <c r="C736" s="94"/>
      <c r="D736" s="95">
        <v>6</v>
      </c>
      <c r="E736" s="96" t="s">
        <v>106</v>
      </c>
    </row>
    <row r="737" spans="1:5" ht="14.25" customHeight="1">
      <c r="A737" s="92"/>
      <c r="B737" s="93" t="s">
        <v>217</v>
      </c>
      <c r="C737" s="94"/>
      <c r="D737" s="95">
        <v>7</v>
      </c>
      <c r="E737" s="96" t="s">
        <v>116</v>
      </c>
    </row>
    <row r="738" spans="1:5" ht="14.25" customHeight="1">
      <c r="A738" s="92"/>
      <c r="B738" s="93" t="s">
        <v>218</v>
      </c>
      <c r="C738" s="94"/>
      <c r="D738" s="95">
        <v>8</v>
      </c>
      <c r="E738" s="96" t="s">
        <v>127</v>
      </c>
    </row>
    <row r="739" spans="1:5" ht="14.25" customHeight="1">
      <c r="A739" s="92"/>
      <c r="B739" s="93" t="s">
        <v>239</v>
      </c>
      <c r="C739" s="94"/>
      <c r="D739" s="95">
        <v>9</v>
      </c>
      <c r="E739" s="96" t="s">
        <v>139</v>
      </c>
    </row>
    <row r="740" spans="1:5" ht="14.25" customHeight="1">
      <c r="A740" s="92"/>
      <c r="B740" s="93" t="s">
        <v>222</v>
      </c>
      <c r="C740" s="94"/>
      <c r="D740" s="95">
        <v>10</v>
      </c>
      <c r="E740" s="96" t="s">
        <v>163</v>
      </c>
    </row>
    <row r="741" spans="1:5" ht="14.25" customHeight="1">
      <c r="A741" s="92"/>
      <c r="B741" s="93" t="s">
        <v>227</v>
      </c>
      <c r="C741" s="94"/>
      <c r="D741" s="95">
        <v>11</v>
      </c>
      <c r="E741" s="96" t="s">
        <v>186</v>
      </c>
    </row>
    <row r="742" spans="1:5" ht="14.25" customHeight="1">
      <c r="A742" s="92"/>
      <c r="B742" s="93" t="s">
        <v>228</v>
      </c>
      <c r="C742" s="94"/>
      <c r="D742" s="95">
        <v>12</v>
      </c>
      <c r="E742" s="96" t="s">
        <v>189</v>
      </c>
    </row>
    <row r="743" spans="1:5" ht="14.25" customHeight="1">
      <c r="A743" s="92"/>
      <c r="B743" s="93" t="s">
        <v>230</v>
      </c>
      <c r="C743" s="94"/>
      <c r="D743" s="95">
        <v>13</v>
      </c>
      <c r="E743" s="96" t="s">
        <v>186</v>
      </c>
    </row>
    <row r="744" spans="1:5" ht="14.25" customHeight="1">
      <c r="A744" s="92"/>
      <c r="B744" s="93" t="s">
        <v>231</v>
      </c>
      <c r="C744" s="94"/>
      <c r="D744" s="95">
        <v>14</v>
      </c>
      <c r="E744" s="96" t="s">
        <v>189</v>
      </c>
    </row>
    <row r="745" spans="1:5" ht="14.25" customHeight="1">
      <c r="A745" s="92"/>
      <c r="B745" s="93" t="s">
        <v>232</v>
      </c>
      <c r="C745" s="94"/>
      <c r="D745" s="95">
        <v>15</v>
      </c>
      <c r="E745" s="96" t="s">
        <v>201</v>
      </c>
    </row>
    <row r="746" spans="1:5" ht="14.25" customHeight="1">
      <c r="A746" s="92"/>
      <c r="B746" s="93" t="s">
        <v>233</v>
      </c>
      <c r="C746" s="94"/>
      <c r="D746" s="95">
        <v>16</v>
      </c>
      <c r="E746" s="96" t="s">
        <v>186</v>
      </c>
    </row>
    <row r="747" spans="1:5" ht="14.25" customHeight="1">
      <c r="A747" s="92"/>
      <c r="B747" s="93" t="s">
        <v>234</v>
      </c>
      <c r="C747" s="94"/>
      <c r="D747" s="95">
        <v>17</v>
      </c>
      <c r="E747" s="96" t="s">
        <v>189</v>
      </c>
    </row>
    <row r="748" spans="1:5" ht="15" hidden="1" customHeight="1">
      <c r="A748" s="92"/>
      <c r="B748" s="93"/>
      <c r="C748" s="94"/>
      <c r="D748" s="95">
        <v>18</v>
      </c>
      <c r="E748" s="94"/>
    </row>
    <row r="749" spans="1:5" ht="15" hidden="1" customHeight="1">
      <c r="A749" s="92"/>
      <c r="B749" s="93"/>
      <c r="C749" s="94"/>
      <c r="D749" s="95">
        <v>19</v>
      </c>
      <c r="E749" s="94"/>
    </row>
    <row r="750" spans="1:5" ht="15" hidden="1" customHeight="1">
      <c r="A750" s="92"/>
      <c r="B750" s="93"/>
      <c r="C750" s="94"/>
      <c r="D750" s="95">
        <v>20</v>
      </c>
      <c r="E750" s="94"/>
    </row>
    <row r="751" spans="1:5" ht="15" hidden="1" customHeight="1">
      <c r="A751" s="92"/>
      <c r="B751" s="93"/>
      <c r="C751" s="94"/>
      <c r="D751" s="95">
        <v>21</v>
      </c>
      <c r="E751" s="94"/>
    </row>
    <row r="752" spans="1:5" ht="15" hidden="1" customHeight="1">
      <c r="A752" s="92"/>
      <c r="B752" s="93"/>
      <c r="C752" s="94"/>
      <c r="D752" s="95">
        <v>22</v>
      </c>
      <c r="E752" s="94"/>
    </row>
    <row r="753" spans="1:5" ht="15" hidden="1" customHeight="1">
      <c r="A753" s="92"/>
      <c r="B753" s="93"/>
      <c r="C753" s="94"/>
      <c r="D753" s="95">
        <v>23</v>
      </c>
      <c r="E753" s="94"/>
    </row>
    <row r="754" spans="1:5" ht="15" hidden="1" customHeight="1">
      <c r="A754" s="92"/>
      <c r="B754" s="93"/>
      <c r="C754" s="94"/>
      <c r="D754" s="95">
        <v>24</v>
      </c>
      <c r="E754" s="94"/>
    </row>
    <row r="755" spans="1:5" ht="15" hidden="1" customHeight="1">
      <c r="A755" s="92"/>
      <c r="B755" s="93"/>
      <c r="C755" s="94"/>
      <c r="D755" s="95">
        <v>25</v>
      </c>
      <c r="E755" s="94"/>
    </row>
    <row r="756" spans="1:5" ht="15" hidden="1" customHeight="1">
      <c r="A756" s="92"/>
      <c r="B756" s="93"/>
      <c r="C756" s="94"/>
      <c r="D756" s="95">
        <v>26</v>
      </c>
      <c r="E756" s="94"/>
    </row>
    <row r="757" spans="1:5" ht="15" hidden="1" customHeight="1">
      <c r="A757" s="92"/>
      <c r="B757" s="93"/>
      <c r="C757" s="94"/>
      <c r="D757" s="95">
        <v>27</v>
      </c>
      <c r="E757" s="94"/>
    </row>
    <row r="758" spans="1:5" ht="15" hidden="1" customHeight="1">
      <c r="A758" s="92"/>
      <c r="B758" s="93"/>
      <c r="C758" s="94"/>
      <c r="D758" s="95">
        <v>28</v>
      </c>
      <c r="E758" s="94"/>
    </row>
    <row r="759" spans="1:5" ht="15" hidden="1" customHeight="1">
      <c r="A759" s="92"/>
      <c r="B759" s="93"/>
      <c r="C759" s="94"/>
      <c r="D759" s="95">
        <v>29</v>
      </c>
      <c r="E759" s="94"/>
    </row>
    <row r="760" spans="1:5" ht="15" hidden="1" customHeight="1">
      <c r="A760" s="92"/>
      <c r="B760" s="93"/>
      <c r="C760" s="94"/>
      <c r="D760" s="95">
        <v>30</v>
      </c>
      <c r="E760" s="94"/>
    </row>
    <row r="761" spans="1:5" ht="15" hidden="1" customHeight="1">
      <c r="A761" s="92"/>
      <c r="B761" s="93"/>
      <c r="C761" s="94"/>
      <c r="D761" s="95">
        <v>31</v>
      </c>
      <c r="E761" s="94"/>
    </row>
    <row r="762" spans="1:5" ht="15" hidden="1" customHeight="1">
      <c r="A762" s="92"/>
      <c r="B762" s="93"/>
      <c r="C762" s="94"/>
      <c r="D762" s="95">
        <v>32</v>
      </c>
      <c r="E762" s="94"/>
    </row>
    <row r="763" spans="1:5" ht="15" hidden="1" customHeight="1">
      <c r="A763" s="92"/>
      <c r="B763" s="93"/>
      <c r="C763" s="94"/>
      <c r="D763" s="95">
        <v>33</v>
      </c>
      <c r="E763" s="94"/>
    </row>
    <row r="764" spans="1:5" ht="15" hidden="1" customHeight="1">
      <c r="A764" s="92"/>
      <c r="B764" s="93"/>
      <c r="C764" s="94"/>
      <c r="D764" s="95">
        <v>34</v>
      </c>
      <c r="E764" s="94"/>
    </row>
    <row r="765" spans="1:5" ht="15" hidden="1" customHeight="1">
      <c r="A765" s="92"/>
      <c r="B765" s="93"/>
      <c r="C765" s="94"/>
      <c r="D765" s="95">
        <v>35</v>
      </c>
      <c r="E765" s="94"/>
    </row>
    <row r="766" spans="1:5" ht="15" hidden="1" customHeight="1">
      <c r="A766" s="92"/>
      <c r="B766" s="93"/>
      <c r="C766" s="94"/>
      <c r="D766" s="95">
        <v>36</v>
      </c>
      <c r="E766" s="94"/>
    </row>
    <row r="767" spans="1:5" ht="15" hidden="1" customHeight="1">
      <c r="A767" s="92"/>
      <c r="B767" s="93"/>
      <c r="C767" s="94"/>
      <c r="D767" s="95">
        <v>37</v>
      </c>
      <c r="E767" s="94"/>
    </row>
    <row r="768" spans="1:5" ht="15" hidden="1" customHeight="1">
      <c r="A768" s="92"/>
      <c r="B768" s="93"/>
      <c r="C768" s="94"/>
      <c r="D768" s="95">
        <v>38</v>
      </c>
      <c r="E768" s="94"/>
    </row>
    <row r="769" spans="1:5" ht="15" hidden="1" customHeight="1">
      <c r="A769" s="92"/>
      <c r="B769" s="93"/>
      <c r="C769" s="94"/>
      <c r="D769" s="95">
        <v>39</v>
      </c>
      <c r="E769" s="94"/>
    </row>
    <row r="770" spans="1:5" ht="15" hidden="1" customHeight="1">
      <c r="A770" s="92"/>
      <c r="B770" s="93"/>
      <c r="C770" s="94"/>
      <c r="D770" s="95">
        <v>40</v>
      </c>
      <c r="E770" s="94"/>
    </row>
    <row r="771" spans="1:5" ht="15" hidden="1" customHeight="1">
      <c r="A771" s="92"/>
      <c r="B771" s="93"/>
      <c r="C771" s="94"/>
      <c r="D771" s="95">
        <v>41</v>
      </c>
      <c r="E771" s="94"/>
    </row>
    <row r="772" spans="1:5" ht="15" hidden="1" customHeight="1">
      <c r="A772" s="92"/>
      <c r="B772" s="93"/>
      <c r="C772" s="94"/>
      <c r="D772" s="95">
        <v>42</v>
      </c>
      <c r="E772" s="94"/>
    </row>
    <row r="773" spans="1:5" ht="15" hidden="1" customHeight="1">
      <c r="A773" s="92"/>
      <c r="B773" s="93"/>
      <c r="C773" s="94"/>
      <c r="D773" s="95">
        <v>43</v>
      </c>
      <c r="E773" s="94"/>
    </row>
    <row r="774" spans="1:5" ht="15" hidden="1" customHeight="1">
      <c r="A774" s="92"/>
      <c r="B774" s="93"/>
      <c r="C774" s="94"/>
      <c r="D774" s="95">
        <v>44</v>
      </c>
      <c r="E774" s="94"/>
    </row>
    <row r="775" spans="1:5" ht="15" hidden="1" customHeight="1">
      <c r="A775" s="92"/>
      <c r="B775" s="93"/>
      <c r="C775" s="94"/>
      <c r="D775" s="95">
        <v>45</v>
      </c>
      <c r="E775" s="94"/>
    </row>
    <row r="776" spans="1:5" ht="15" hidden="1" customHeight="1">
      <c r="A776" s="92"/>
      <c r="B776" s="93"/>
      <c r="C776" s="94"/>
      <c r="D776" s="95">
        <v>46</v>
      </c>
      <c r="E776" s="94"/>
    </row>
    <row r="777" spans="1:5" ht="15" hidden="1" customHeight="1">
      <c r="A777" s="92"/>
      <c r="B777" s="93"/>
      <c r="C777" s="94"/>
      <c r="D777" s="95">
        <v>47</v>
      </c>
      <c r="E777" s="94"/>
    </row>
    <row r="778" spans="1:5" ht="15" hidden="1" customHeight="1">
      <c r="A778" s="92"/>
      <c r="B778" s="93"/>
      <c r="C778" s="94"/>
      <c r="D778" s="95">
        <v>48</v>
      </c>
      <c r="E778" s="94"/>
    </row>
    <row r="779" spans="1:5" ht="15" hidden="1" customHeight="1">
      <c r="A779" s="92"/>
      <c r="B779" s="93"/>
      <c r="C779" s="94"/>
      <c r="D779" s="95">
        <v>49</v>
      </c>
      <c r="E779" s="94"/>
    </row>
    <row r="780" spans="1:5" ht="15" hidden="1" customHeight="1">
      <c r="A780" s="92"/>
      <c r="B780" s="93"/>
      <c r="C780" s="94"/>
      <c r="D780" s="95">
        <v>50</v>
      </c>
      <c r="E780" s="94"/>
    </row>
    <row r="781" spans="1:5" ht="15" hidden="1" customHeight="1">
      <c r="A781" s="92"/>
      <c r="B781" s="93"/>
      <c r="C781" s="94"/>
      <c r="D781" s="95">
        <v>51</v>
      </c>
      <c r="E781" s="94"/>
    </row>
    <row r="782" spans="1:5" ht="15" hidden="1" customHeight="1">
      <c r="A782" s="92"/>
      <c r="B782" s="93"/>
      <c r="C782" s="94"/>
      <c r="D782" s="95">
        <v>52</v>
      </c>
      <c r="E782" s="94"/>
    </row>
    <row r="783" spans="1:5" ht="15" hidden="1" customHeight="1">
      <c r="A783" s="92"/>
      <c r="B783" s="93"/>
      <c r="C783" s="94"/>
      <c r="D783" s="95">
        <v>53</v>
      </c>
      <c r="E783" s="94"/>
    </row>
    <row r="784" spans="1:5" ht="15" hidden="1" customHeight="1">
      <c r="A784" s="92"/>
      <c r="B784" s="93"/>
      <c r="C784" s="94"/>
      <c r="D784" s="95">
        <v>54</v>
      </c>
      <c r="E784" s="94"/>
    </row>
    <row r="785" spans="1:5" ht="15" hidden="1" customHeight="1">
      <c r="A785" s="92"/>
      <c r="B785" s="93"/>
      <c r="C785" s="94"/>
      <c r="D785" s="95">
        <v>55</v>
      </c>
      <c r="E785" s="94"/>
    </row>
    <row r="786" spans="1:5" ht="15" hidden="1" customHeight="1">
      <c r="A786" s="92"/>
      <c r="B786" s="93"/>
      <c r="C786" s="94"/>
      <c r="D786" s="95">
        <v>56</v>
      </c>
      <c r="E786" s="94"/>
    </row>
    <row r="787" spans="1:5" ht="15" hidden="1" customHeight="1">
      <c r="A787" s="92"/>
      <c r="B787" s="93"/>
      <c r="C787" s="94"/>
      <c r="D787" s="95">
        <v>57</v>
      </c>
      <c r="E787" s="94"/>
    </row>
    <row r="788" spans="1:5" ht="15" hidden="1" customHeight="1">
      <c r="A788" s="92"/>
      <c r="B788" s="93"/>
      <c r="C788" s="94"/>
      <c r="D788" s="95">
        <v>58</v>
      </c>
      <c r="E788" s="94"/>
    </row>
    <row r="789" spans="1:5" ht="15" hidden="1" customHeight="1">
      <c r="A789" s="92"/>
      <c r="B789" s="93"/>
      <c r="C789" s="94"/>
      <c r="D789" s="95">
        <v>59</v>
      </c>
      <c r="E789" s="94"/>
    </row>
    <row r="790" spans="1:5" ht="15" hidden="1" customHeight="1">
      <c r="A790" s="92"/>
      <c r="B790" s="93"/>
      <c r="C790" s="94"/>
      <c r="D790" s="95">
        <v>60</v>
      </c>
      <c r="E790" s="94"/>
    </row>
    <row r="791" spans="1:5" ht="15" hidden="1" customHeight="1">
      <c r="A791" s="92"/>
      <c r="B791" s="93"/>
      <c r="C791" s="94"/>
      <c r="D791" s="95">
        <v>61</v>
      </c>
      <c r="E791" s="94"/>
    </row>
    <row r="792" spans="1:5" ht="15" hidden="1" customHeight="1">
      <c r="A792" s="92"/>
      <c r="B792" s="93"/>
      <c r="C792" s="94"/>
      <c r="D792" s="95">
        <v>62</v>
      </c>
      <c r="E792" s="94"/>
    </row>
    <row r="793" spans="1:5" ht="15" hidden="1" customHeight="1">
      <c r="A793" s="92"/>
      <c r="B793" s="93"/>
      <c r="C793" s="94"/>
      <c r="D793" s="95">
        <v>63</v>
      </c>
      <c r="E793" s="94"/>
    </row>
    <row r="794" spans="1:5" ht="15" hidden="1" customHeight="1">
      <c r="A794" s="92"/>
      <c r="B794" s="93"/>
      <c r="C794" s="94"/>
      <c r="D794" s="95">
        <v>64</v>
      </c>
      <c r="E794" s="94"/>
    </row>
    <row r="795" spans="1:5" ht="15" hidden="1" customHeight="1">
      <c r="A795" s="92"/>
      <c r="B795" s="93"/>
      <c r="C795" s="94"/>
      <c r="D795" s="95">
        <v>65</v>
      </c>
      <c r="E795" s="94"/>
    </row>
    <row r="796" spans="1:5" ht="15" hidden="1" customHeight="1">
      <c r="A796" s="92"/>
      <c r="B796" s="93"/>
      <c r="C796" s="94"/>
      <c r="D796" s="95">
        <v>66</v>
      </c>
      <c r="E796" s="94"/>
    </row>
    <row r="797" spans="1:5" ht="15" hidden="1" customHeight="1">
      <c r="A797" s="92"/>
      <c r="B797" s="93"/>
      <c r="C797" s="94"/>
      <c r="D797" s="95">
        <v>67</v>
      </c>
      <c r="E797" s="94"/>
    </row>
    <row r="798" spans="1:5" ht="15" hidden="1" customHeight="1">
      <c r="A798" s="92"/>
      <c r="B798" s="93"/>
      <c r="C798" s="94"/>
      <c r="D798" s="95">
        <v>68</v>
      </c>
      <c r="E798" s="94"/>
    </row>
    <row r="799" spans="1:5" ht="15" hidden="1" customHeight="1">
      <c r="A799" s="92"/>
      <c r="B799" s="93"/>
      <c r="C799" s="94"/>
      <c r="D799" s="95">
        <v>69</v>
      </c>
      <c r="E799" s="94"/>
    </row>
    <row r="800" spans="1:5" ht="15" hidden="1" customHeight="1">
      <c r="A800" s="92"/>
      <c r="B800" s="93"/>
      <c r="C800" s="94"/>
      <c r="D800" s="95">
        <v>70</v>
      </c>
      <c r="E800" s="94"/>
    </row>
    <row r="801" spans="1:5" ht="15" hidden="1" customHeight="1">
      <c r="A801" s="92"/>
      <c r="B801" s="93"/>
      <c r="C801" s="94"/>
      <c r="D801" s="95">
        <v>71</v>
      </c>
      <c r="E801" s="94"/>
    </row>
    <row r="802" spans="1:5" ht="15" hidden="1" customHeight="1">
      <c r="A802" s="92"/>
      <c r="B802" s="93"/>
      <c r="C802" s="94"/>
      <c r="D802" s="95">
        <v>72</v>
      </c>
      <c r="E802" s="94"/>
    </row>
    <row r="803" spans="1:5" ht="15" hidden="1" customHeight="1">
      <c r="A803" s="92"/>
      <c r="B803" s="93"/>
      <c r="C803" s="94"/>
      <c r="D803" s="95">
        <v>73</v>
      </c>
      <c r="E803" s="94"/>
    </row>
    <row r="804" spans="1:5" ht="15" hidden="1" customHeight="1">
      <c r="A804" s="92"/>
      <c r="B804" s="93"/>
      <c r="C804" s="94"/>
      <c r="D804" s="95">
        <v>74</v>
      </c>
      <c r="E804" s="94"/>
    </row>
    <row r="805" spans="1:5" ht="15" hidden="1" customHeight="1">
      <c r="A805" s="92"/>
      <c r="B805" s="93"/>
      <c r="C805" s="94"/>
      <c r="D805" s="95">
        <v>75</v>
      </c>
      <c r="E805" s="94"/>
    </row>
    <row r="806" spans="1:5" ht="15" hidden="1" customHeight="1">
      <c r="A806" s="92"/>
      <c r="B806" s="93"/>
      <c r="C806" s="94"/>
      <c r="D806" s="95">
        <v>76</v>
      </c>
      <c r="E806" s="94"/>
    </row>
    <row r="807" spans="1:5" ht="15" hidden="1" customHeight="1">
      <c r="A807" s="92"/>
      <c r="B807" s="93"/>
      <c r="C807" s="94"/>
      <c r="D807" s="95">
        <v>77</v>
      </c>
      <c r="E807" s="94"/>
    </row>
    <row r="808" spans="1:5" ht="15" hidden="1" customHeight="1">
      <c r="A808" s="92"/>
      <c r="B808" s="93"/>
      <c r="C808" s="94"/>
      <c r="D808" s="95">
        <v>78</v>
      </c>
      <c r="E808" s="94"/>
    </row>
    <row r="809" spans="1:5" ht="15" hidden="1" customHeight="1">
      <c r="A809" s="92"/>
      <c r="B809" s="93"/>
      <c r="C809" s="94"/>
      <c r="D809" s="95">
        <v>79</v>
      </c>
      <c r="E809" s="94"/>
    </row>
    <row r="810" spans="1:5" ht="15" hidden="1" customHeight="1">
      <c r="A810" s="92"/>
      <c r="B810" s="93"/>
      <c r="C810" s="94"/>
      <c r="D810" s="95">
        <v>80</v>
      </c>
      <c r="E810" s="94"/>
    </row>
    <row r="811" spans="1:5" ht="15" hidden="1" customHeight="1">
      <c r="A811" s="92"/>
      <c r="B811" s="93"/>
      <c r="C811" s="94"/>
      <c r="D811" s="95">
        <v>81</v>
      </c>
      <c r="E811" s="94"/>
    </row>
    <row r="812" spans="1:5" ht="27" customHeight="1">
      <c r="A812" s="406" t="s">
        <v>95</v>
      </c>
      <c r="B812" s="406"/>
      <c r="C812" s="90"/>
      <c r="D812" s="91">
        <v>1</v>
      </c>
      <c r="E812" s="10" t="s">
        <v>254</v>
      </c>
    </row>
    <row r="813" spans="1:5" ht="14.25" customHeight="1">
      <c r="A813" s="92"/>
      <c r="B813" s="93" t="s">
        <v>212</v>
      </c>
      <c r="C813" s="94"/>
      <c r="D813" s="95">
        <v>2</v>
      </c>
      <c r="E813" s="96" t="s">
        <v>99</v>
      </c>
    </row>
    <row r="814" spans="1:5" ht="14.25" customHeight="1">
      <c r="A814" s="92"/>
      <c r="B814" s="93" t="s">
        <v>213</v>
      </c>
      <c r="C814" s="94"/>
      <c r="D814" s="95">
        <v>3</v>
      </c>
      <c r="E814" s="96" t="s">
        <v>82</v>
      </c>
    </row>
    <row r="815" spans="1:5" ht="14.25" customHeight="1">
      <c r="A815" s="92"/>
      <c r="B815" s="93" t="s">
        <v>214</v>
      </c>
      <c r="C815" s="94"/>
      <c r="D815" s="95">
        <v>4</v>
      </c>
      <c r="E815" s="96" t="s">
        <v>58</v>
      </c>
    </row>
    <row r="816" spans="1:5" ht="14.25" customHeight="1">
      <c r="A816" s="92"/>
      <c r="B816" s="93" t="s">
        <v>215</v>
      </c>
      <c r="C816" s="94"/>
      <c r="D816" s="95">
        <v>5</v>
      </c>
      <c r="E816" s="96" t="s">
        <v>106</v>
      </c>
    </row>
    <row r="817" spans="1:5" ht="14.25" customHeight="1">
      <c r="A817" s="92"/>
      <c r="B817" s="93" t="s">
        <v>217</v>
      </c>
      <c r="C817" s="94"/>
      <c r="D817" s="95">
        <v>6</v>
      </c>
      <c r="E817" s="96" t="s">
        <v>116</v>
      </c>
    </row>
    <row r="818" spans="1:5" ht="14.25" customHeight="1">
      <c r="A818" s="92"/>
      <c r="B818" s="93" t="s">
        <v>218</v>
      </c>
      <c r="C818" s="94"/>
      <c r="D818" s="95">
        <v>7</v>
      </c>
      <c r="E818" s="96" t="s">
        <v>127</v>
      </c>
    </row>
    <row r="819" spans="1:5" ht="14.25" customHeight="1">
      <c r="A819" s="92"/>
      <c r="B819" s="93" t="s">
        <v>238</v>
      </c>
      <c r="C819" s="94"/>
      <c r="D819" s="95">
        <v>8</v>
      </c>
      <c r="E819" s="96" t="s">
        <v>136</v>
      </c>
    </row>
    <row r="820" spans="1:5" ht="14.25" customHeight="1">
      <c r="A820" s="92"/>
      <c r="B820" s="93" t="s">
        <v>239</v>
      </c>
      <c r="C820" s="94"/>
      <c r="D820" s="95">
        <v>9</v>
      </c>
      <c r="E820" s="96" t="s">
        <v>139</v>
      </c>
    </row>
    <row r="821" spans="1:5" ht="14.25" customHeight="1">
      <c r="A821" s="92"/>
      <c r="B821" s="93" t="s">
        <v>240</v>
      </c>
      <c r="C821" s="94"/>
      <c r="D821" s="95">
        <v>10</v>
      </c>
      <c r="E821" s="96" t="s">
        <v>145</v>
      </c>
    </row>
    <row r="822" spans="1:5" ht="14.25" customHeight="1">
      <c r="A822" s="92"/>
      <c r="B822" s="93" t="s">
        <v>241</v>
      </c>
      <c r="C822" s="94"/>
      <c r="D822" s="95">
        <v>11</v>
      </c>
      <c r="E822" s="96" t="s">
        <v>148</v>
      </c>
    </row>
    <row r="823" spans="1:5" ht="14.25" customHeight="1">
      <c r="A823" s="92"/>
      <c r="B823" s="93" t="s">
        <v>222</v>
      </c>
      <c r="C823" s="94"/>
      <c r="D823" s="95">
        <v>12</v>
      </c>
      <c r="E823" s="96" t="s">
        <v>163</v>
      </c>
    </row>
    <row r="824" spans="1:5" ht="14.25" customHeight="1">
      <c r="A824" s="92"/>
      <c r="B824" s="93" t="s">
        <v>225</v>
      </c>
      <c r="C824" s="94"/>
      <c r="D824" s="95">
        <v>13</v>
      </c>
      <c r="E824" s="96" t="s">
        <v>180</v>
      </c>
    </row>
    <row r="825" spans="1:5" ht="14.25" customHeight="1">
      <c r="A825" s="92"/>
      <c r="B825" s="93" t="s">
        <v>226</v>
      </c>
      <c r="C825" s="94"/>
      <c r="D825" s="95">
        <v>14</v>
      </c>
      <c r="E825" s="96" t="s">
        <v>183</v>
      </c>
    </row>
    <row r="826" spans="1:5" ht="14.25" customHeight="1">
      <c r="A826" s="92"/>
      <c r="B826" s="93" t="s">
        <v>227</v>
      </c>
      <c r="C826" s="94"/>
      <c r="D826" s="95">
        <v>15</v>
      </c>
      <c r="E826" s="96" t="s">
        <v>186</v>
      </c>
    </row>
    <row r="827" spans="1:5" ht="14.25" customHeight="1">
      <c r="A827" s="92"/>
      <c r="B827" s="93" t="s">
        <v>228</v>
      </c>
      <c r="C827" s="94"/>
      <c r="D827" s="95">
        <v>16</v>
      </c>
      <c r="E827" s="96" t="s">
        <v>189</v>
      </c>
    </row>
    <row r="828" spans="1:5" ht="24.75" customHeight="1">
      <c r="A828" s="92"/>
      <c r="B828" s="93" t="s">
        <v>229</v>
      </c>
      <c r="C828" s="94"/>
      <c r="D828" s="95">
        <v>17</v>
      </c>
      <c r="E828" s="96" t="s">
        <v>195</v>
      </c>
    </row>
    <row r="829" spans="1:5" ht="14.25" customHeight="1">
      <c r="A829" s="92"/>
      <c r="B829" s="93" t="s">
        <v>230</v>
      </c>
      <c r="C829" s="94"/>
      <c r="D829" s="95">
        <v>18</v>
      </c>
      <c r="E829" s="96" t="s">
        <v>186</v>
      </c>
    </row>
    <row r="830" spans="1:5" ht="14.25" customHeight="1">
      <c r="A830" s="92"/>
      <c r="B830" s="93" t="s">
        <v>231</v>
      </c>
      <c r="C830" s="94"/>
      <c r="D830" s="95">
        <v>19</v>
      </c>
      <c r="E830" s="96" t="s">
        <v>189</v>
      </c>
    </row>
    <row r="831" spans="1:5" ht="14.25" customHeight="1">
      <c r="A831" s="92"/>
      <c r="B831" s="93" t="s">
        <v>232</v>
      </c>
      <c r="C831" s="94"/>
      <c r="D831" s="95">
        <v>20</v>
      </c>
      <c r="E831" s="96" t="s">
        <v>201</v>
      </c>
    </row>
    <row r="832" spans="1:5" ht="14.25" customHeight="1">
      <c r="A832" s="92"/>
      <c r="B832" s="93" t="s">
        <v>233</v>
      </c>
      <c r="C832" s="94"/>
      <c r="D832" s="95">
        <v>21</v>
      </c>
      <c r="E832" s="96" t="s">
        <v>186</v>
      </c>
    </row>
    <row r="833" spans="1:5" ht="14.25" customHeight="1">
      <c r="A833" s="92"/>
      <c r="B833" s="93" t="s">
        <v>234</v>
      </c>
      <c r="C833" s="94"/>
      <c r="D833" s="95">
        <v>22</v>
      </c>
      <c r="E833" s="96" t="s">
        <v>189</v>
      </c>
    </row>
    <row r="834" spans="1:5" ht="15" hidden="1" customHeight="1">
      <c r="A834" s="92"/>
      <c r="B834" s="93"/>
      <c r="C834" s="94"/>
      <c r="D834" s="95">
        <v>23</v>
      </c>
      <c r="E834" s="94"/>
    </row>
    <row r="835" spans="1:5" ht="15" hidden="1" customHeight="1">
      <c r="A835" s="92"/>
      <c r="B835" s="93"/>
      <c r="C835" s="94"/>
      <c r="D835" s="95">
        <v>24</v>
      </c>
      <c r="E835" s="94"/>
    </row>
    <row r="836" spans="1:5" ht="15" hidden="1" customHeight="1">
      <c r="A836" s="92"/>
      <c r="B836" s="93"/>
      <c r="C836" s="94"/>
      <c r="D836" s="95">
        <v>25</v>
      </c>
      <c r="E836" s="94"/>
    </row>
    <row r="837" spans="1:5" ht="15" hidden="1" customHeight="1">
      <c r="A837" s="92"/>
      <c r="B837" s="93"/>
      <c r="C837" s="94"/>
      <c r="D837" s="95">
        <v>26</v>
      </c>
      <c r="E837" s="94"/>
    </row>
    <row r="838" spans="1:5" ht="15" hidden="1" customHeight="1">
      <c r="A838" s="92"/>
      <c r="B838" s="93"/>
      <c r="C838" s="94"/>
      <c r="D838" s="95">
        <v>27</v>
      </c>
      <c r="E838" s="94"/>
    </row>
    <row r="839" spans="1:5" ht="15" hidden="1" customHeight="1">
      <c r="A839" s="92"/>
      <c r="B839" s="93"/>
      <c r="C839" s="94"/>
      <c r="D839" s="95">
        <v>28</v>
      </c>
      <c r="E839" s="94"/>
    </row>
    <row r="840" spans="1:5" ht="15" hidden="1" customHeight="1">
      <c r="A840" s="92"/>
      <c r="B840" s="93"/>
      <c r="C840" s="94"/>
      <c r="D840" s="95">
        <v>29</v>
      </c>
      <c r="E840" s="94"/>
    </row>
    <row r="841" spans="1:5" ht="15" hidden="1" customHeight="1">
      <c r="A841" s="92"/>
      <c r="B841" s="93"/>
      <c r="C841" s="94"/>
      <c r="D841" s="95">
        <v>30</v>
      </c>
      <c r="E841" s="94"/>
    </row>
    <row r="842" spans="1:5" ht="15" hidden="1" customHeight="1">
      <c r="A842" s="92"/>
      <c r="B842" s="93"/>
      <c r="C842" s="94"/>
      <c r="D842" s="95">
        <v>31</v>
      </c>
      <c r="E842" s="94"/>
    </row>
    <row r="843" spans="1:5" ht="15" hidden="1" customHeight="1">
      <c r="A843" s="92"/>
      <c r="B843" s="93"/>
      <c r="C843" s="94"/>
      <c r="D843" s="95">
        <v>32</v>
      </c>
      <c r="E843" s="94"/>
    </row>
    <row r="844" spans="1:5" ht="15" hidden="1" customHeight="1">
      <c r="A844" s="92"/>
      <c r="B844" s="93"/>
      <c r="C844" s="94"/>
      <c r="D844" s="95">
        <v>33</v>
      </c>
      <c r="E844" s="94"/>
    </row>
    <row r="845" spans="1:5" ht="15" hidden="1" customHeight="1">
      <c r="A845" s="92"/>
      <c r="B845" s="93"/>
      <c r="C845" s="94"/>
      <c r="D845" s="95">
        <v>34</v>
      </c>
      <c r="E845" s="94"/>
    </row>
    <row r="846" spans="1:5" ht="15" hidden="1" customHeight="1">
      <c r="A846" s="92"/>
      <c r="B846" s="93"/>
      <c r="C846" s="94"/>
      <c r="D846" s="95">
        <v>35</v>
      </c>
      <c r="E846" s="94"/>
    </row>
    <row r="847" spans="1:5" ht="15" hidden="1" customHeight="1">
      <c r="A847" s="92"/>
      <c r="B847" s="93"/>
      <c r="C847" s="94"/>
      <c r="D847" s="95">
        <v>36</v>
      </c>
      <c r="E847" s="94"/>
    </row>
    <row r="848" spans="1:5" ht="15" hidden="1" customHeight="1">
      <c r="A848" s="92"/>
      <c r="B848" s="93"/>
      <c r="C848" s="94"/>
      <c r="D848" s="95">
        <v>37</v>
      </c>
      <c r="E848" s="94"/>
    </row>
    <row r="849" spans="1:5" ht="15" hidden="1" customHeight="1">
      <c r="A849" s="92"/>
      <c r="B849" s="93"/>
      <c r="C849" s="94"/>
      <c r="D849" s="95">
        <v>38</v>
      </c>
      <c r="E849" s="94"/>
    </row>
    <row r="850" spans="1:5" ht="15" hidden="1" customHeight="1">
      <c r="A850" s="92"/>
      <c r="B850" s="93"/>
      <c r="C850" s="94"/>
      <c r="D850" s="95">
        <v>39</v>
      </c>
      <c r="E850" s="94"/>
    </row>
    <row r="851" spans="1:5" ht="15" hidden="1" customHeight="1">
      <c r="A851" s="92"/>
      <c r="B851" s="93"/>
      <c r="C851" s="94"/>
      <c r="D851" s="95">
        <v>40</v>
      </c>
      <c r="E851" s="94"/>
    </row>
    <row r="852" spans="1:5" ht="15" hidden="1" customHeight="1">
      <c r="A852" s="92"/>
      <c r="B852" s="93"/>
      <c r="C852" s="94"/>
      <c r="D852" s="95">
        <v>41</v>
      </c>
      <c r="E852" s="94"/>
    </row>
    <row r="853" spans="1:5" ht="15" hidden="1" customHeight="1">
      <c r="A853" s="92"/>
      <c r="B853" s="93"/>
      <c r="C853" s="94"/>
      <c r="D853" s="95">
        <v>42</v>
      </c>
      <c r="E853" s="94"/>
    </row>
    <row r="854" spans="1:5" ht="15" hidden="1" customHeight="1">
      <c r="A854" s="92"/>
      <c r="B854" s="93"/>
      <c r="C854" s="94"/>
      <c r="D854" s="95">
        <v>43</v>
      </c>
      <c r="E854" s="94"/>
    </row>
    <row r="855" spans="1:5" ht="15" hidden="1" customHeight="1">
      <c r="A855" s="92"/>
      <c r="B855" s="93"/>
      <c r="C855" s="94"/>
      <c r="D855" s="95">
        <v>44</v>
      </c>
      <c r="E855" s="94"/>
    </row>
    <row r="856" spans="1:5" ht="15" hidden="1" customHeight="1">
      <c r="A856" s="92"/>
      <c r="B856" s="93"/>
      <c r="C856" s="94"/>
      <c r="D856" s="95">
        <v>45</v>
      </c>
      <c r="E856" s="94"/>
    </row>
    <row r="857" spans="1:5" ht="15" hidden="1" customHeight="1">
      <c r="A857" s="92"/>
      <c r="B857" s="93"/>
      <c r="C857" s="94"/>
      <c r="D857" s="95">
        <v>46</v>
      </c>
      <c r="E857" s="94"/>
    </row>
    <row r="858" spans="1:5" ht="15" hidden="1" customHeight="1">
      <c r="A858" s="92"/>
      <c r="B858" s="93"/>
      <c r="C858" s="94"/>
      <c r="D858" s="95">
        <v>47</v>
      </c>
      <c r="E858" s="94"/>
    </row>
    <row r="859" spans="1:5" ht="15" hidden="1" customHeight="1">
      <c r="A859" s="92"/>
      <c r="B859" s="93"/>
      <c r="C859" s="94"/>
      <c r="D859" s="95">
        <v>48</v>
      </c>
      <c r="E859" s="94"/>
    </row>
    <row r="860" spans="1:5" ht="15" hidden="1" customHeight="1">
      <c r="A860" s="92"/>
      <c r="B860" s="93"/>
      <c r="C860" s="94"/>
      <c r="D860" s="95">
        <v>49</v>
      </c>
      <c r="E860" s="94"/>
    </row>
    <row r="861" spans="1:5" ht="15" hidden="1" customHeight="1">
      <c r="A861" s="92"/>
      <c r="B861" s="93"/>
      <c r="C861" s="94"/>
      <c r="D861" s="95">
        <v>50</v>
      </c>
      <c r="E861" s="94"/>
    </row>
    <row r="862" spans="1:5" ht="15" hidden="1" customHeight="1">
      <c r="A862" s="92"/>
      <c r="B862" s="93"/>
      <c r="C862" s="94"/>
      <c r="D862" s="95">
        <v>51</v>
      </c>
      <c r="E862" s="94"/>
    </row>
    <row r="863" spans="1:5" ht="15" hidden="1" customHeight="1">
      <c r="A863" s="92"/>
      <c r="B863" s="93"/>
      <c r="C863" s="94"/>
      <c r="D863" s="95">
        <v>52</v>
      </c>
      <c r="E863" s="94"/>
    </row>
    <row r="864" spans="1:5" ht="15" hidden="1" customHeight="1">
      <c r="A864" s="92"/>
      <c r="B864" s="93"/>
      <c r="C864" s="94"/>
      <c r="D864" s="95">
        <v>53</v>
      </c>
      <c r="E864" s="94"/>
    </row>
    <row r="865" spans="1:5" ht="15" hidden="1" customHeight="1">
      <c r="A865" s="92"/>
      <c r="B865" s="93"/>
      <c r="C865" s="94"/>
      <c r="D865" s="95">
        <v>54</v>
      </c>
      <c r="E865" s="94"/>
    </row>
    <row r="866" spans="1:5" ht="15" hidden="1" customHeight="1">
      <c r="A866" s="92"/>
      <c r="B866" s="93"/>
      <c r="C866" s="94"/>
      <c r="D866" s="95">
        <v>55</v>
      </c>
      <c r="E866" s="94"/>
    </row>
    <row r="867" spans="1:5" ht="15" hidden="1" customHeight="1">
      <c r="A867" s="92"/>
      <c r="B867" s="93"/>
      <c r="C867" s="94"/>
      <c r="D867" s="95">
        <v>56</v>
      </c>
      <c r="E867" s="94"/>
    </row>
    <row r="868" spans="1:5" ht="15" hidden="1" customHeight="1">
      <c r="A868" s="92"/>
      <c r="B868" s="93"/>
      <c r="C868" s="94"/>
      <c r="D868" s="95">
        <v>57</v>
      </c>
      <c r="E868" s="94"/>
    </row>
    <row r="869" spans="1:5" ht="15" hidden="1" customHeight="1">
      <c r="A869" s="92"/>
      <c r="B869" s="93"/>
      <c r="C869" s="94"/>
      <c r="D869" s="95">
        <v>58</v>
      </c>
      <c r="E869" s="94"/>
    </row>
    <row r="870" spans="1:5" ht="15" hidden="1" customHeight="1">
      <c r="A870" s="92"/>
      <c r="B870" s="93"/>
      <c r="C870" s="94"/>
      <c r="D870" s="95">
        <v>59</v>
      </c>
      <c r="E870" s="94"/>
    </row>
    <row r="871" spans="1:5" ht="15" hidden="1" customHeight="1">
      <c r="A871" s="92"/>
      <c r="B871" s="93"/>
      <c r="C871" s="94"/>
      <c r="D871" s="95">
        <v>60</v>
      </c>
      <c r="E871" s="94"/>
    </row>
    <row r="872" spans="1:5" ht="15" hidden="1" customHeight="1">
      <c r="A872" s="92"/>
      <c r="B872" s="93"/>
      <c r="C872" s="94"/>
      <c r="D872" s="95">
        <v>61</v>
      </c>
      <c r="E872" s="94"/>
    </row>
    <row r="873" spans="1:5" ht="15" hidden="1" customHeight="1">
      <c r="A873" s="92"/>
      <c r="B873" s="93"/>
      <c r="C873" s="94"/>
      <c r="D873" s="95">
        <v>62</v>
      </c>
      <c r="E873" s="94"/>
    </row>
    <row r="874" spans="1:5" ht="15" hidden="1" customHeight="1">
      <c r="A874" s="92"/>
      <c r="B874" s="93"/>
      <c r="C874" s="94"/>
      <c r="D874" s="95">
        <v>63</v>
      </c>
      <c r="E874" s="94"/>
    </row>
    <row r="875" spans="1:5" ht="15" hidden="1" customHeight="1">
      <c r="A875" s="92"/>
      <c r="B875" s="93"/>
      <c r="C875" s="94"/>
      <c r="D875" s="95">
        <v>64</v>
      </c>
      <c r="E875" s="94"/>
    </row>
    <row r="876" spans="1:5" ht="15" hidden="1" customHeight="1">
      <c r="A876" s="92"/>
      <c r="B876" s="93"/>
      <c r="C876" s="94"/>
      <c r="D876" s="95">
        <v>65</v>
      </c>
      <c r="E876" s="94"/>
    </row>
    <row r="877" spans="1:5" ht="15" hidden="1" customHeight="1">
      <c r="A877" s="92"/>
      <c r="B877" s="93"/>
      <c r="C877" s="94"/>
      <c r="D877" s="95">
        <v>66</v>
      </c>
      <c r="E877" s="94"/>
    </row>
    <row r="878" spans="1:5" ht="15" hidden="1" customHeight="1">
      <c r="A878" s="92"/>
      <c r="B878" s="93"/>
      <c r="C878" s="94"/>
      <c r="D878" s="95">
        <v>67</v>
      </c>
      <c r="E878" s="94"/>
    </row>
    <row r="879" spans="1:5" ht="15" hidden="1" customHeight="1">
      <c r="A879" s="92"/>
      <c r="B879" s="93"/>
      <c r="C879" s="94"/>
      <c r="D879" s="95">
        <v>68</v>
      </c>
      <c r="E879" s="94"/>
    </row>
    <row r="880" spans="1:5" ht="15" hidden="1" customHeight="1">
      <c r="A880" s="92"/>
      <c r="B880" s="93"/>
      <c r="C880" s="94"/>
      <c r="D880" s="95">
        <v>69</v>
      </c>
      <c r="E880" s="94"/>
    </row>
    <row r="881" spans="1:5" ht="15" hidden="1" customHeight="1">
      <c r="A881" s="92"/>
      <c r="B881" s="93"/>
      <c r="C881" s="94"/>
      <c r="D881" s="95">
        <v>70</v>
      </c>
      <c r="E881" s="94"/>
    </row>
    <row r="882" spans="1:5" ht="15" hidden="1" customHeight="1">
      <c r="A882" s="92"/>
      <c r="B882" s="93"/>
      <c r="C882" s="94"/>
      <c r="D882" s="95">
        <v>71</v>
      </c>
      <c r="E882" s="94"/>
    </row>
    <row r="883" spans="1:5" ht="15" hidden="1" customHeight="1">
      <c r="A883" s="92"/>
      <c r="B883" s="93"/>
      <c r="C883" s="94"/>
      <c r="D883" s="95">
        <v>72</v>
      </c>
      <c r="E883" s="94"/>
    </row>
    <row r="884" spans="1:5" ht="15" hidden="1" customHeight="1">
      <c r="A884" s="92"/>
      <c r="B884" s="93"/>
      <c r="C884" s="94"/>
      <c r="D884" s="95">
        <v>73</v>
      </c>
      <c r="E884" s="94"/>
    </row>
    <row r="885" spans="1:5" ht="15" hidden="1" customHeight="1">
      <c r="A885" s="92"/>
      <c r="B885" s="93"/>
      <c r="C885" s="94"/>
      <c r="D885" s="95">
        <v>74</v>
      </c>
      <c r="E885" s="94"/>
    </row>
    <row r="886" spans="1:5" ht="15" hidden="1" customHeight="1">
      <c r="A886" s="92"/>
      <c r="B886" s="93"/>
      <c r="C886" s="94"/>
      <c r="D886" s="95">
        <v>75</v>
      </c>
      <c r="E886" s="94"/>
    </row>
    <row r="887" spans="1:5" ht="15" hidden="1" customHeight="1">
      <c r="A887" s="92"/>
      <c r="B887" s="93"/>
      <c r="C887" s="94"/>
      <c r="D887" s="95">
        <v>76</v>
      </c>
      <c r="E887" s="94"/>
    </row>
    <row r="888" spans="1:5" ht="15" hidden="1" customHeight="1">
      <c r="A888" s="92"/>
      <c r="B888" s="93"/>
      <c r="C888" s="94"/>
      <c r="D888" s="95">
        <v>77</v>
      </c>
      <c r="E888" s="94"/>
    </row>
    <row r="889" spans="1:5" ht="15" hidden="1" customHeight="1">
      <c r="A889" s="92"/>
      <c r="B889" s="93"/>
      <c r="C889" s="94"/>
      <c r="D889" s="95">
        <v>78</v>
      </c>
      <c r="E889" s="94"/>
    </row>
    <row r="890" spans="1:5" ht="15" hidden="1" customHeight="1">
      <c r="A890" s="92"/>
      <c r="B890" s="93"/>
      <c r="C890" s="94"/>
      <c r="D890" s="95">
        <v>79</v>
      </c>
      <c r="E890" s="94"/>
    </row>
    <row r="891" spans="1:5" ht="15" hidden="1" customHeight="1">
      <c r="A891" s="92"/>
      <c r="B891" s="93"/>
      <c r="C891" s="94"/>
      <c r="D891" s="95">
        <v>80</v>
      </c>
      <c r="E891" s="94"/>
    </row>
    <row r="892" spans="1:5" ht="15" hidden="1" customHeight="1">
      <c r="A892" s="92"/>
      <c r="B892" s="93"/>
      <c r="C892" s="94"/>
      <c r="D892" s="95">
        <v>81</v>
      </c>
      <c r="E892" s="94"/>
    </row>
    <row r="893" spans="1:5" ht="27" customHeight="1">
      <c r="A893" s="406" t="s">
        <v>96</v>
      </c>
      <c r="B893" s="406"/>
      <c r="C893" s="90"/>
      <c r="D893" s="91">
        <v>1</v>
      </c>
      <c r="E893" s="10" t="s">
        <v>255</v>
      </c>
    </row>
    <row r="894" spans="1:5" ht="14.25" customHeight="1">
      <c r="A894" s="92"/>
      <c r="B894" s="93" t="s">
        <v>212</v>
      </c>
      <c r="C894" s="94"/>
      <c r="D894" s="95">
        <v>2</v>
      </c>
      <c r="E894" s="96" t="s">
        <v>99</v>
      </c>
    </row>
    <row r="895" spans="1:5" ht="14.25" customHeight="1">
      <c r="A895" s="92"/>
      <c r="B895" s="93" t="s">
        <v>213</v>
      </c>
      <c r="C895" s="94"/>
      <c r="D895" s="95">
        <v>3</v>
      </c>
      <c r="E895" s="96" t="s">
        <v>82</v>
      </c>
    </row>
    <row r="896" spans="1:5" ht="14.25" customHeight="1">
      <c r="A896" s="92"/>
      <c r="B896" s="93" t="s">
        <v>214</v>
      </c>
      <c r="C896" s="94"/>
      <c r="D896" s="95">
        <v>4</v>
      </c>
      <c r="E896" s="96" t="s">
        <v>58</v>
      </c>
    </row>
    <row r="897" spans="1:5" ht="14.25" customHeight="1">
      <c r="A897" s="92"/>
      <c r="B897" s="93" t="s">
        <v>215</v>
      </c>
      <c r="C897" s="94"/>
      <c r="D897" s="95">
        <v>5</v>
      </c>
      <c r="E897" s="96" t="s">
        <v>106</v>
      </c>
    </row>
    <row r="898" spans="1:5" ht="14.25" customHeight="1">
      <c r="A898" s="92"/>
      <c r="B898" s="93" t="s">
        <v>217</v>
      </c>
      <c r="C898" s="94"/>
      <c r="D898" s="95">
        <v>6</v>
      </c>
      <c r="E898" s="96" t="s">
        <v>116</v>
      </c>
    </row>
    <row r="899" spans="1:5" ht="14.25" customHeight="1">
      <c r="A899" s="92"/>
      <c r="B899" s="93" t="s">
        <v>218</v>
      </c>
      <c r="C899" s="94"/>
      <c r="D899" s="95">
        <v>7</v>
      </c>
      <c r="E899" s="96" t="s">
        <v>127</v>
      </c>
    </row>
    <row r="900" spans="1:5" ht="14.25" customHeight="1">
      <c r="A900" s="92"/>
      <c r="B900" s="93" t="s">
        <v>238</v>
      </c>
      <c r="C900" s="94"/>
      <c r="D900" s="95">
        <v>8</v>
      </c>
      <c r="E900" s="96" t="s">
        <v>136</v>
      </c>
    </row>
    <row r="901" spans="1:5" ht="14.25" customHeight="1">
      <c r="A901" s="92"/>
      <c r="B901" s="93" t="s">
        <v>239</v>
      </c>
      <c r="C901" s="94"/>
      <c r="D901" s="95">
        <v>9</v>
      </c>
      <c r="E901" s="96" t="s">
        <v>139</v>
      </c>
    </row>
    <row r="902" spans="1:5" ht="14.25" customHeight="1">
      <c r="A902" s="92"/>
      <c r="B902" s="93" t="s">
        <v>240</v>
      </c>
      <c r="C902" s="94"/>
      <c r="D902" s="95">
        <v>10</v>
      </c>
      <c r="E902" s="96" t="s">
        <v>145</v>
      </c>
    </row>
    <row r="903" spans="1:5" ht="14.25" customHeight="1">
      <c r="A903" s="92"/>
      <c r="B903" s="93" t="s">
        <v>241</v>
      </c>
      <c r="C903" s="94"/>
      <c r="D903" s="95">
        <v>11</v>
      </c>
      <c r="E903" s="96" t="s">
        <v>148</v>
      </c>
    </row>
    <row r="904" spans="1:5" ht="14.25" customHeight="1">
      <c r="A904" s="92"/>
      <c r="B904" s="93" t="s">
        <v>222</v>
      </c>
      <c r="C904" s="94"/>
      <c r="D904" s="95">
        <v>12</v>
      </c>
      <c r="E904" s="96" t="s">
        <v>163</v>
      </c>
    </row>
    <row r="905" spans="1:5" ht="14.25" customHeight="1">
      <c r="A905" s="92"/>
      <c r="B905" s="93" t="s">
        <v>225</v>
      </c>
      <c r="C905" s="94"/>
      <c r="D905" s="95">
        <v>13</v>
      </c>
      <c r="E905" s="96" t="s">
        <v>180</v>
      </c>
    </row>
    <row r="906" spans="1:5" ht="14.25" customHeight="1">
      <c r="A906" s="92"/>
      <c r="B906" s="93" t="s">
        <v>226</v>
      </c>
      <c r="C906" s="94"/>
      <c r="D906" s="95">
        <v>14</v>
      </c>
      <c r="E906" s="96" t="s">
        <v>183</v>
      </c>
    </row>
    <row r="907" spans="1:5" ht="14.25" customHeight="1">
      <c r="A907" s="92"/>
      <c r="B907" s="93" t="s">
        <v>227</v>
      </c>
      <c r="C907" s="94"/>
      <c r="D907" s="95">
        <v>15</v>
      </c>
      <c r="E907" s="96" t="s">
        <v>186</v>
      </c>
    </row>
    <row r="908" spans="1:5" ht="14.25" customHeight="1">
      <c r="A908" s="92"/>
      <c r="B908" s="93" t="s">
        <v>228</v>
      </c>
      <c r="C908" s="94"/>
      <c r="D908" s="95">
        <v>16</v>
      </c>
      <c r="E908" s="96" t="s">
        <v>189</v>
      </c>
    </row>
    <row r="909" spans="1:5" ht="24.75" customHeight="1">
      <c r="A909" s="92"/>
      <c r="B909" s="93" t="s">
        <v>229</v>
      </c>
      <c r="C909" s="94"/>
      <c r="D909" s="95">
        <v>17</v>
      </c>
      <c r="E909" s="96" t="s">
        <v>195</v>
      </c>
    </row>
    <row r="910" spans="1:5" ht="14.25" customHeight="1">
      <c r="A910" s="92"/>
      <c r="B910" s="93" t="s">
        <v>230</v>
      </c>
      <c r="C910" s="94"/>
      <c r="D910" s="95">
        <v>18</v>
      </c>
      <c r="E910" s="96" t="s">
        <v>186</v>
      </c>
    </row>
    <row r="911" spans="1:5" ht="14.25" customHeight="1">
      <c r="A911" s="92"/>
      <c r="B911" s="93" t="s">
        <v>231</v>
      </c>
      <c r="C911" s="94"/>
      <c r="D911" s="95">
        <v>19</v>
      </c>
      <c r="E911" s="96" t="s">
        <v>189</v>
      </c>
    </row>
    <row r="912" spans="1:5" ht="14.25" customHeight="1">
      <c r="A912" s="92"/>
      <c r="B912" s="93" t="s">
        <v>232</v>
      </c>
      <c r="C912" s="94"/>
      <c r="D912" s="95">
        <v>20</v>
      </c>
      <c r="E912" s="96" t="s">
        <v>201</v>
      </c>
    </row>
    <row r="913" spans="1:5" ht="14.25" customHeight="1">
      <c r="A913" s="92"/>
      <c r="B913" s="93" t="s">
        <v>233</v>
      </c>
      <c r="C913" s="94"/>
      <c r="D913" s="95">
        <v>21</v>
      </c>
      <c r="E913" s="96" t="s">
        <v>186</v>
      </c>
    </row>
    <row r="914" spans="1:5" ht="14.25" customHeight="1">
      <c r="A914" s="92"/>
      <c r="B914" s="93" t="s">
        <v>234</v>
      </c>
      <c r="C914" s="94"/>
      <c r="D914" s="95">
        <v>22</v>
      </c>
      <c r="E914" s="96" t="s">
        <v>189</v>
      </c>
    </row>
    <row r="915" spans="1:5" ht="15" hidden="1" customHeight="1">
      <c r="A915" s="92"/>
      <c r="B915" s="93"/>
      <c r="C915" s="94"/>
      <c r="D915" s="95">
        <v>23</v>
      </c>
      <c r="E915" s="94"/>
    </row>
    <row r="916" spans="1:5" ht="15" hidden="1" customHeight="1">
      <c r="A916" s="92"/>
      <c r="B916" s="93"/>
      <c r="C916" s="94"/>
      <c r="D916" s="95">
        <v>24</v>
      </c>
      <c r="E916" s="94"/>
    </row>
    <row r="917" spans="1:5" ht="15" hidden="1" customHeight="1">
      <c r="A917" s="92"/>
      <c r="B917" s="93"/>
      <c r="C917" s="94"/>
      <c r="D917" s="95">
        <v>25</v>
      </c>
      <c r="E917" s="94"/>
    </row>
    <row r="918" spans="1:5" ht="15" hidden="1" customHeight="1">
      <c r="A918" s="92"/>
      <c r="B918" s="93"/>
      <c r="C918" s="94"/>
      <c r="D918" s="95">
        <v>26</v>
      </c>
      <c r="E918" s="94"/>
    </row>
    <row r="919" spans="1:5" ht="15" hidden="1" customHeight="1">
      <c r="A919" s="92"/>
      <c r="B919" s="93"/>
      <c r="C919" s="94"/>
      <c r="D919" s="95">
        <v>27</v>
      </c>
      <c r="E919" s="94"/>
    </row>
    <row r="920" spans="1:5" ht="15" hidden="1" customHeight="1">
      <c r="A920" s="92"/>
      <c r="B920" s="93"/>
      <c r="C920" s="94"/>
      <c r="D920" s="95">
        <v>28</v>
      </c>
      <c r="E920" s="94"/>
    </row>
    <row r="921" spans="1:5" ht="15" hidden="1" customHeight="1">
      <c r="A921" s="92"/>
      <c r="B921" s="93"/>
      <c r="C921" s="94"/>
      <c r="D921" s="95">
        <v>29</v>
      </c>
      <c r="E921" s="94"/>
    </row>
    <row r="922" spans="1:5" ht="15" hidden="1" customHeight="1">
      <c r="A922" s="92"/>
      <c r="B922" s="93"/>
      <c r="C922" s="94"/>
      <c r="D922" s="95">
        <v>30</v>
      </c>
      <c r="E922" s="94"/>
    </row>
    <row r="923" spans="1:5" ht="15" hidden="1" customHeight="1">
      <c r="A923" s="92"/>
      <c r="B923" s="93"/>
      <c r="C923" s="94"/>
      <c r="D923" s="95">
        <v>31</v>
      </c>
      <c r="E923" s="94"/>
    </row>
    <row r="924" spans="1:5" ht="15" hidden="1" customHeight="1">
      <c r="A924" s="92"/>
      <c r="B924" s="93"/>
      <c r="C924" s="94"/>
      <c r="D924" s="95">
        <v>32</v>
      </c>
      <c r="E924" s="94"/>
    </row>
    <row r="925" spans="1:5" ht="15" hidden="1" customHeight="1">
      <c r="A925" s="92"/>
      <c r="B925" s="93"/>
      <c r="C925" s="94"/>
      <c r="D925" s="95">
        <v>33</v>
      </c>
      <c r="E925" s="94"/>
    </row>
    <row r="926" spans="1:5" ht="15" hidden="1" customHeight="1">
      <c r="A926" s="92"/>
      <c r="B926" s="93"/>
      <c r="C926" s="94"/>
      <c r="D926" s="95">
        <v>34</v>
      </c>
      <c r="E926" s="94"/>
    </row>
    <row r="927" spans="1:5" ht="15" hidden="1" customHeight="1">
      <c r="A927" s="92"/>
      <c r="B927" s="93"/>
      <c r="C927" s="94"/>
      <c r="D927" s="95">
        <v>35</v>
      </c>
      <c r="E927" s="94"/>
    </row>
    <row r="928" spans="1:5" ht="15" hidden="1" customHeight="1">
      <c r="A928" s="92"/>
      <c r="B928" s="93"/>
      <c r="C928" s="94"/>
      <c r="D928" s="95">
        <v>36</v>
      </c>
      <c r="E928" s="94"/>
    </row>
    <row r="929" spans="1:5" ht="15" hidden="1" customHeight="1">
      <c r="A929" s="92"/>
      <c r="B929" s="93"/>
      <c r="C929" s="94"/>
      <c r="D929" s="95">
        <v>37</v>
      </c>
      <c r="E929" s="94"/>
    </row>
    <row r="930" spans="1:5" ht="15" hidden="1" customHeight="1">
      <c r="A930" s="92"/>
      <c r="B930" s="93"/>
      <c r="C930" s="94"/>
      <c r="D930" s="95">
        <v>38</v>
      </c>
      <c r="E930" s="94"/>
    </row>
    <row r="931" spans="1:5" ht="15" hidden="1" customHeight="1">
      <c r="A931" s="92"/>
      <c r="B931" s="93"/>
      <c r="C931" s="94"/>
      <c r="D931" s="95">
        <v>39</v>
      </c>
      <c r="E931" s="94"/>
    </row>
    <row r="932" spans="1:5" ht="15" hidden="1" customHeight="1">
      <c r="A932" s="92"/>
      <c r="B932" s="93"/>
      <c r="C932" s="94"/>
      <c r="D932" s="95">
        <v>40</v>
      </c>
      <c r="E932" s="94"/>
    </row>
    <row r="933" spans="1:5" ht="15" hidden="1" customHeight="1">
      <c r="A933" s="92"/>
      <c r="B933" s="93"/>
      <c r="C933" s="94"/>
      <c r="D933" s="95">
        <v>41</v>
      </c>
      <c r="E933" s="94"/>
    </row>
    <row r="934" spans="1:5" ht="15" hidden="1" customHeight="1">
      <c r="A934" s="92"/>
      <c r="B934" s="93"/>
      <c r="C934" s="94"/>
      <c r="D934" s="95">
        <v>42</v>
      </c>
      <c r="E934" s="94"/>
    </row>
    <row r="935" spans="1:5" ht="15" hidden="1" customHeight="1">
      <c r="A935" s="92"/>
      <c r="B935" s="93"/>
      <c r="C935" s="94"/>
      <c r="D935" s="95">
        <v>43</v>
      </c>
      <c r="E935" s="94"/>
    </row>
    <row r="936" spans="1:5" ht="15" hidden="1" customHeight="1">
      <c r="A936" s="92"/>
      <c r="B936" s="93"/>
      <c r="C936" s="94"/>
      <c r="D936" s="95">
        <v>44</v>
      </c>
      <c r="E936" s="94"/>
    </row>
    <row r="937" spans="1:5" ht="15" hidden="1" customHeight="1">
      <c r="A937" s="92"/>
      <c r="B937" s="93"/>
      <c r="C937" s="94"/>
      <c r="D937" s="95">
        <v>45</v>
      </c>
      <c r="E937" s="94"/>
    </row>
    <row r="938" spans="1:5" ht="15" hidden="1" customHeight="1">
      <c r="A938" s="92"/>
      <c r="B938" s="93"/>
      <c r="C938" s="94"/>
      <c r="D938" s="95">
        <v>46</v>
      </c>
      <c r="E938" s="94"/>
    </row>
    <row r="939" spans="1:5" ht="15" hidden="1" customHeight="1">
      <c r="A939" s="92"/>
      <c r="B939" s="93"/>
      <c r="C939" s="94"/>
      <c r="D939" s="95">
        <v>47</v>
      </c>
      <c r="E939" s="94"/>
    </row>
    <row r="940" spans="1:5" ht="15" hidden="1" customHeight="1">
      <c r="A940" s="92"/>
      <c r="B940" s="93"/>
      <c r="C940" s="94"/>
      <c r="D940" s="95">
        <v>48</v>
      </c>
      <c r="E940" s="94"/>
    </row>
    <row r="941" spans="1:5" ht="15" hidden="1" customHeight="1">
      <c r="A941" s="92"/>
      <c r="B941" s="93"/>
      <c r="C941" s="94"/>
      <c r="D941" s="95">
        <v>49</v>
      </c>
      <c r="E941" s="94"/>
    </row>
    <row r="942" spans="1:5" ht="15" hidden="1" customHeight="1">
      <c r="A942" s="92"/>
      <c r="B942" s="93"/>
      <c r="C942" s="94"/>
      <c r="D942" s="95">
        <v>50</v>
      </c>
      <c r="E942" s="94"/>
    </row>
    <row r="943" spans="1:5" ht="15" hidden="1" customHeight="1">
      <c r="A943" s="92"/>
      <c r="B943" s="93"/>
      <c r="C943" s="94"/>
      <c r="D943" s="95">
        <v>51</v>
      </c>
      <c r="E943" s="94"/>
    </row>
    <row r="944" spans="1:5" ht="15" hidden="1" customHeight="1">
      <c r="A944" s="92"/>
      <c r="B944" s="93"/>
      <c r="C944" s="94"/>
      <c r="D944" s="95">
        <v>52</v>
      </c>
      <c r="E944" s="94"/>
    </row>
    <row r="945" spans="1:5" ht="15" hidden="1" customHeight="1">
      <c r="A945" s="92"/>
      <c r="B945" s="93"/>
      <c r="C945" s="94"/>
      <c r="D945" s="95">
        <v>53</v>
      </c>
      <c r="E945" s="94"/>
    </row>
    <row r="946" spans="1:5" ht="15" hidden="1" customHeight="1">
      <c r="A946" s="92"/>
      <c r="B946" s="93"/>
      <c r="C946" s="94"/>
      <c r="D946" s="95">
        <v>54</v>
      </c>
      <c r="E946" s="94"/>
    </row>
    <row r="947" spans="1:5" ht="15" hidden="1" customHeight="1">
      <c r="A947" s="92"/>
      <c r="B947" s="93"/>
      <c r="C947" s="94"/>
      <c r="D947" s="95">
        <v>55</v>
      </c>
      <c r="E947" s="94"/>
    </row>
    <row r="948" spans="1:5" ht="15" hidden="1" customHeight="1">
      <c r="A948" s="92"/>
      <c r="B948" s="93"/>
      <c r="C948" s="94"/>
      <c r="D948" s="95">
        <v>56</v>
      </c>
      <c r="E948" s="94"/>
    </row>
    <row r="949" spans="1:5" ht="15" hidden="1" customHeight="1">
      <c r="A949" s="92"/>
      <c r="B949" s="93"/>
      <c r="C949" s="94"/>
      <c r="D949" s="95">
        <v>57</v>
      </c>
      <c r="E949" s="94"/>
    </row>
    <row r="950" spans="1:5" ht="15" hidden="1" customHeight="1">
      <c r="A950" s="92"/>
      <c r="B950" s="93"/>
      <c r="C950" s="94"/>
      <c r="D950" s="95">
        <v>58</v>
      </c>
      <c r="E950" s="94"/>
    </row>
    <row r="951" spans="1:5" ht="15" hidden="1" customHeight="1">
      <c r="A951" s="92"/>
      <c r="B951" s="93"/>
      <c r="C951" s="94"/>
      <c r="D951" s="95">
        <v>59</v>
      </c>
      <c r="E951" s="94"/>
    </row>
    <row r="952" spans="1:5" ht="15" hidden="1" customHeight="1">
      <c r="A952" s="92"/>
      <c r="B952" s="93"/>
      <c r="C952" s="94"/>
      <c r="D952" s="95">
        <v>60</v>
      </c>
      <c r="E952" s="94"/>
    </row>
    <row r="953" spans="1:5" ht="15" hidden="1" customHeight="1">
      <c r="A953" s="92"/>
      <c r="B953" s="93"/>
      <c r="C953" s="94"/>
      <c r="D953" s="95">
        <v>61</v>
      </c>
      <c r="E953" s="94"/>
    </row>
    <row r="954" spans="1:5" ht="15" hidden="1" customHeight="1">
      <c r="A954" s="92"/>
      <c r="B954" s="93"/>
      <c r="C954" s="94"/>
      <c r="D954" s="95">
        <v>62</v>
      </c>
      <c r="E954" s="94"/>
    </row>
    <row r="955" spans="1:5" ht="15" hidden="1" customHeight="1">
      <c r="A955" s="92"/>
      <c r="B955" s="93"/>
      <c r="C955" s="94"/>
      <c r="D955" s="95">
        <v>63</v>
      </c>
      <c r="E955" s="94"/>
    </row>
    <row r="956" spans="1:5" ht="15" hidden="1" customHeight="1">
      <c r="A956" s="92"/>
      <c r="B956" s="93"/>
      <c r="C956" s="94"/>
      <c r="D956" s="95">
        <v>64</v>
      </c>
      <c r="E956" s="94"/>
    </row>
    <row r="957" spans="1:5" ht="15" hidden="1" customHeight="1">
      <c r="A957" s="92"/>
      <c r="B957" s="93"/>
      <c r="C957" s="94"/>
      <c r="D957" s="95">
        <v>65</v>
      </c>
      <c r="E957" s="94"/>
    </row>
    <row r="958" spans="1:5" ht="15" hidden="1" customHeight="1">
      <c r="A958" s="92"/>
      <c r="B958" s="93"/>
      <c r="C958" s="94"/>
      <c r="D958" s="95">
        <v>66</v>
      </c>
      <c r="E958" s="94"/>
    </row>
    <row r="959" spans="1:5" ht="15" hidden="1" customHeight="1">
      <c r="A959" s="92"/>
      <c r="B959" s="93"/>
      <c r="C959" s="94"/>
      <c r="D959" s="95">
        <v>67</v>
      </c>
      <c r="E959" s="94"/>
    </row>
    <row r="960" spans="1:5" ht="15" hidden="1" customHeight="1">
      <c r="A960" s="92"/>
      <c r="B960" s="93"/>
      <c r="C960" s="94"/>
      <c r="D960" s="95">
        <v>68</v>
      </c>
      <c r="E960" s="94"/>
    </row>
    <row r="961" spans="1:5" ht="15" hidden="1" customHeight="1">
      <c r="A961" s="92"/>
      <c r="B961" s="93"/>
      <c r="C961" s="94"/>
      <c r="D961" s="95">
        <v>69</v>
      </c>
      <c r="E961" s="94"/>
    </row>
    <row r="962" spans="1:5" ht="15" hidden="1" customHeight="1">
      <c r="A962" s="92"/>
      <c r="B962" s="93"/>
      <c r="C962" s="94"/>
      <c r="D962" s="95">
        <v>70</v>
      </c>
      <c r="E962" s="94"/>
    </row>
    <row r="963" spans="1:5" ht="15" hidden="1" customHeight="1">
      <c r="A963" s="92"/>
      <c r="B963" s="93"/>
      <c r="C963" s="94"/>
      <c r="D963" s="95">
        <v>71</v>
      </c>
      <c r="E963" s="94"/>
    </row>
    <row r="964" spans="1:5" ht="15" hidden="1" customHeight="1">
      <c r="A964" s="92"/>
      <c r="B964" s="93"/>
      <c r="C964" s="94"/>
      <c r="D964" s="95">
        <v>72</v>
      </c>
      <c r="E964" s="94"/>
    </row>
    <row r="965" spans="1:5" ht="15" hidden="1" customHeight="1">
      <c r="A965" s="92"/>
      <c r="B965" s="93"/>
      <c r="C965" s="94"/>
      <c r="D965" s="95">
        <v>73</v>
      </c>
      <c r="E965" s="94"/>
    </row>
    <row r="966" spans="1:5" ht="15" hidden="1" customHeight="1">
      <c r="A966" s="92"/>
      <c r="B966" s="93"/>
      <c r="C966" s="94"/>
      <c r="D966" s="95">
        <v>74</v>
      </c>
      <c r="E966" s="94"/>
    </row>
    <row r="967" spans="1:5" ht="15" hidden="1" customHeight="1">
      <c r="A967" s="92"/>
      <c r="B967" s="93"/>
      <c r="C967" s="94"/>
      <c r="D967" s="95">
        <v>75</v>
      </c>
      <c r="E967" s="94"/>
    </row>
    <row r="968" spans="1:5" ht="15" hidden="1" customHeight="1">
      <c r="A968" s="92"/>
      <c r="B968" s="93"/>
      <c r="C968" s="94"/>
      <c r="D968" s="95">
        <v>76</v>
      </c>
      <c r="E968" s="94"/>
    </row>
    <row r="969" spans="1:5" ht="15" hidden="1" customHeight="1">
      <c r="A969" s="92"/>
      <c r="B969" s="93"/>
      <c r="C969" s="94"/>
      <c r="D969" s="95">
        <v>77</v>
      </c>
      <c r="E969" s="94"/>
    </row>
    <row r="970" spans="1:5" ht="15" hidden="1" customHeight="1">
      <c r="A970" s="92"/>
      <c r="B970" s="93"/>
      <c r="C970" s="94"/>
      <c r="D970" s="95">
        <v>78</v>
      </c>
      <c r="E970" s="94"/>
    </row>
    <row r="971" spans="1:5" ht="15" hidden="1" customHeight="1">
      <c r="A971" s="92"/>
      <c r="B971" s="93"/>
      <c r="C971" s="94"/>
      <c r="D971" s="95">
        <v>79</v>
      </c>
      <c r="E971" s="94"/>
    </row>
    <row r="972" spans="1:5" ht="15" hidden="1" customHeight="1">
      <c r="A972" s="92"/>
      <c r="B972" s="93"/>
      <c r="C972" s="94"/>
      <c r="D972" s="95">
        <v>80</v>
      </c>
      <c r="E972" s="94"/>
    </row>
    <row r="973" spans="1:5" ht="15" hidden="1" customHeight="1">
      <c r="A973" s="92"/>
      <c r="B973" s="93"/>
      <c r="C973" s="94"/>
      <c r="D973" s="95">
        <v>81</v>
      </c>
      <c r="E973" s="94"/>
    </row>
    <row r="974" spans="1:5" ht="27" customHeight="1">
      <c r="A974" s="406" t="s">
        <v>119</v>
      </c>
      <c r="B974" s="406"/>
      <c r="C974" s="90"/>
      <c r="D974" s="91">
        <v>1</v>
      </c>
      <c r="E974" s="10" t="s">
        <v>256</v>
      </c>
    </row>
    <row r="975" spans="1:5" ht="14.25" customHeight="1">
      <c r="A975" s="92"/>
      <c r="B975" s="93" t="s">
        <v>218</v>
      </c>
      <c r="C975" s="94"/>
      <c r="D975" s="95">
        <v>2</v>
      </c>
      <c r="E975" s="96" t="s">
        <v>127</v>
      </c>
    </row>
    <row r="976" spans="1:5" ht="14.25" customHeight="1">
      <c r="A976" s="92"/>
      <c r="B976" s="93" t="s">
        <v>246</v>
      </c>
      <c r="C976" s="94"/>
      <c r="D976" s="95">
        <v>3</v>
      </c>
      <c r="E976" s="96" t="s">
        <v>130</v>
      </c>
    </row>
    <row r="977" spans="1:5" ht="14.25" customHeight="1">
      <c r="A977" s="92"/>
      <c r="B977" s="93" t="s">
        <v>237</v>
      </c>
      <c r="C977" s="94"/>
      <c r="D977" s="95">
        <v>4</v>
      </c>
      <c r="E977" s="96" t="s">
        <v>133</v>
      </c>
    </row>
    <row r="978" spans="1:5" ht="14.25" customHeight="1">
      <c r="A978" s="92"/>
      <c r="B978" s="93" t="s">
        <v>239</v>
      </c>
      <c r="C978" s="94"/>
      <c r="D978" s="95">
        <v>5</v>
      </c>
      <c r="E978" s="96" t="s">
        <v>139</v>
      </c>
    </row>
    <row r="979" spans="1:5" ht="14.25" customHeight="1">
      <c r="A979" s="92"/>
      <c r="B979" s="93" t="s">
        <v>219</v>
      </c>
      <c r="C979" s="94"/>
      <c r="D979" s="95">
        <v>6</v>
      </c>
      <c r="E979" s="96" t="s">
        <v>142</v>
      </c>
    </row>
    <row r="980" spans="1:5" ht="14.25" customHeight="1">
      <c r="A980" s="92"/>
      <c r="B980" s="93" t="s">
        <v>240</v>
      </c>
      <c r="C980" s="94"/>
      <c r="D980" s="95">
        <v>7</v>
      </c>
      <c r="E980" s="96" t="s">
        <v>145</v>
      </c>
    </row>
    <row r="981" spans="1:5" ht="14.25" customHeight="1">
      <c r="A981" s="92"/>
      <c r="B981" s="93" t="s">
        <v>241</v>
      </c>
      <c r="C981" s="94"/>
      <c r="D981" s="95">
        <v>8</v>
      </c>
      <c r="E981" s="96" t="s">
        <v>148</v>
      </c>
    </row>
    <row r="982" spans="1:5" ht="14.25" customHeight="1">
      <c r="A982" s="92"/>
      <c r="B982" s="93" t="s">
        <v>220</v>
      </c>
      <c r="C982" s="94"/>
      <c r="D982" s="95">
        <v>9</v>
      </c>
      <c r="E982" s="96" t="s">
        <v>151</v>
      </c>
    </row>
    <row r="983" spans="1:5" ht="14.25" customHeight="1">
      <c r="A983" s="92"/>
      <c r="B983" s="93" t="s">
        <v>221</v>
      </c>
      <c r="C983" s="94"/>
      <c r="D983" s="95">
        <v>10</v>
      </c>
      <c r="E983" s="96" t="s">
        <v>154</v>
      </c>
    </row>
    <row r="984" spans="1:5" ht="14.25" customHeight="1">
      <c r="A984" s="92"/>
      <c r="B984" s="93" t="s">
        <v>243</v>
      </c>
      <c r="C984" s="94"/>
      <c r="D984" s="95">
        <v>11</v>
      </c>
      <c r="E984" s="96" t="s">
        <v>160</v>
      </c>
    </row>
    <row r="985" spans="1:5" ht="14.25" customHeight="1">
      <c r="A985" s="92"/>
      <c r="B985" s="93" t="s">
        <v>223</v>
      </c>
      <c r="C985" s="94"/>
      <c r="D985" s="95">
        <v>12</v>
      </c>
      <c r="E985" s="96" t="s">
        <v>166</v>
      </c>
    </row>
    <row r="986" spans="1:5" ht="14.25" customHeight="1">
      <c r="A986" s="92"/>
      <c r="B986" s="93" t="s">
        <v>247</v>
      </c>
      <c r="C986" s="94"/>
      <c r="D986" s="95">
        <v>13</v>
      </c>
      <c r="E986" s="96" t="s">
        <v>172</v>
      </c>
    </row>
    <row r="987" spans="1:5" ht="14.25" customHeight="1">
      <c r="A987" s="92"/>
      <c r="B987" s="93" t="s">
        <v>225</v>
      </c>
      <c r="C987" s="94"/>
      <c r="D987" s="95">
        <v>14</v>
      </c>
      <c r="E987" s="96" t="s">
        <v>180</v>
      </c>
    </row>
    <row r="988" spans="1:5" ht="14.25" customHeight="1">
      <c r="A988" s="92"/>
      <c r="B988" s="93" t="s">
        <v>226</v>
      </c>
      <c r="C988" s="94"/>
      <c r="D988" s="95">
        <v>15</v>
      </c>
      <c r="E988" s="96" t="s">
        <v>183</v>
      </c>
    </row>
    <row r="989" spans="1:5" ht="14.25" customHeight="1">
      <c r="A989" s="92"/>
      <c r="B989" s="93" t="s">
        <v>227</v>
      </c>
      <c r="C989" s="94"/>
      <c r="D989" s="95">
        <v>16</v>
      </c>
      <c r="E989" s="96" t="s">
        <v>186</v>
      </c>
    </row>
    <row r="990" spans="1:5" ht="14.25" customHeight="1">
      <c r="A990" s="92"/>
      <c r="B990" s="93" t="s">
        <v>228</v>
      </c>
      <c r="C990" s="94"/>
      <c r="D990" s="95">
        <v>17</v>
      </c>
      <c r="E990" s="96" t="s">
        <v>189</v>
      </c>
    </row>
    <row r="991" spans="1:5" ht="14.25" customHeight="1">
      <c r="A991" s="92"/>
      <c r="B991" s="93" t="s">
        <v>230</v>
      </c>
      <c r="C991" s="94"/>
      <c r="D991" s="95">
        <v>18</v>
      </c>
      <c r="E991" s="96" t="s">
        <v>186</v>
      </c>
    </row>
    <row r="992" spans="1:5" ht="14.25" customHeight="1">
      <c r="A992" s="92"/>
      <c r="B992" s="93" t="s">
        <v>232</v>
      </c>
      <c r="C992" s="94"/>
      <c r="D992" s="95">
        <v>19</v>
      </c>
      <c r="E992" s="96" t="s">
        <v>201</v>
      </c>
    </row>
    <row r="993" spans="1:5" ht="14.25" customHeight="1">
      <c r="A993" s="92"/>
      <c r="B993" s="93" t="s">
        <v>233</v>
      </c>
      <c r="C993" s="94"/>
      <c r="D993" s="95">
        <v>20</v>
      </c>
      <c r="E993" s="96" t="s">
        <v>186</v>
      </c>
    </row>
    <row r="994" spans="1:5" ht="14.25" customHeight="1">
      <c r="A994" s="92"/>
      <c r="B994" s="93" t="s">
        <v>234</v>
      </c>
      <c r="C994" s="94"/>
      <c r="D994" s="95">
        <v>21</v>
      </c>
      <c r="E994" s="96" t="s">
        <v>189</v>
      </c>
    </row>
    <row r="995" spans="1:5" ht="15" hidden="1" customHeight="1">
      <c r="A995" s="92"/>
      <c r="B995" s="93"/>
      <c r="C995" s="94"/>
      <c r="D995" s="95">
        <v>22</v>
      </c>
      <c r="E995" s="94"/>
    </row>
    <row r="996" spans="1:5" ht="15" hidden="1" customHeight="1">
      <c r="A996" s="92"/>
      <c r="B996" s="93"/>
      <c r="C996" s="94"/>
      <c r="D996" s="95">
        <v>23</v>
      </c>
      <c r="E996" s="94"/>
    </row>
    <row r="997" spans="1:5" ht="15" hidden="1" customHeight="1">
      <c r="A997" s="92"/>
      <c r="B997" s="93"/>
      <c r="C997" s="94"/>
      <c r="D997" s="95">
        <v>24</v>
      </c>
      <c r="E997" s="94"/>
    </row>
    <row r="998" spans="1:5" ht="15" hidden="1" customHeight="1">
      <c r="A998" s="92"/>
      <c r="B998" s="93"/>
      <c r="C998" s="94"/>
      <c r="D998" s="95">
        <v>25</v>
      </c>
      <c r="E998" s="94"/>
    </row>
    <row r="999" spans="1:5" ht="15" hidden="1" customHeight="1">
      <c r="A999" s="92"/>
      <c r="B999" s="93"/>
      <c r="C999" s="94"/>
      <c r="D999" s="95">
        <v>26</v>
      </c>
      <c r="E999" s="94"/>
    </row>
    <row r="1000" spans="1:5" ht="15" hidden="1" customHeight="1">
      <c r="A1000" s="92"/>
      <c r="B1000" s="93"/>
      <c r="C1000" s="94"/>
      <c r="D1000" s="95">
        <v>27</v>
      </c>
      <c r="E1000" s="94"/>
    </row>
    <row r="1001" spans="1:5" ht="15" hidden="1" customHeight="1">
      <c r="A1001" s="92"/>
      <c r="B1001" s="93"/>
      <c r="C1001" s="94"/>
      <c r="D1001" s="95">
        <v>28</v>
      </c>
      <c r="E1001" s="94"/>
    </row>
    <row r="1002" spans="1:5" ht="15" hidden="1" customHeight="1">
      <c r="A1002" s="92"/>
      <c r="B1002" s="93"/>
      <c r="C1002" s="94"/>
      <c r="D1002" s="95">
        <v>29</v>
      </c>
      <c r="E1002" s="94"/>
    </row>
    <row r="1003" spans="1:5" ht="15" hidden="1" customHeight="1">
      <c r="A1003" s="92"/>
      <c r="B1003" s="93"/>
      <c r="C1003" s="94"/>
      <c r="D1003" s="95">
        <v>30</v>
      </c>
      <c r="E1003" s="94"/>
    </row>
    <row r="1004" spans="1:5" ht="15" hidden="1" customHeight="1">
      <c r="A1004" s="92"/>
      <c r="B1004" s="93"/>
      <c r="C1004" s="94"/>
      <c r="D1004" s="95">
        <v>31</v>
      </c>
      <c r="E1004" s="94"/>
    </row>
    <row r="1005" spans="1:5" ht="15" hidden="1" customHeight="1">
      <c r="A1005" s="92"/>
      <c r="B1005" s="93"/>
      <c r="C1005" s="94"/>
      <c r="D1005" s="95">
        <v>32</v>
      </c>
      <c r="E1005" s="94"/>
    </row>
    <row r="1006" spans="1:5" ht="15" hidden="1" customHeight="1">
      <c r="A1006" s="92"/>
      <c r="B1006" s="93"/>
      <c r="C1006" s="94"/>
      <c r="D1006" s="95">
        <v>33</v>
      </c>
      <c r="E1006" s="94"/>
    </row>
    <row r="1007" spans="1:5" ht="15" hidden="1" customHeight="1">
      <c r="A1007" s="92"/>
      <c r="B1007" s="93"/>
      <c r="C1007" s="94"/>
      <c r="D1007" s="95">
        <v>34</v>
      </c>
      <c r="E1007" s="94"/>
    </row>
    <row r="1008" spans="1:5" ht="15" hidden="1" customHeight="1">
      <c r="A1008" s="92"/>
      <c r="B1008" s="93"/>
      <c r="C1008" s="94"/>
      <c r="D1008" s="95">
        <v>35</v>
      </c>
      <c r="E1008" s="94"/>
    </row>
    <row r="1009" spans="1:5" ht="15" hidden="1" customHeight="1">
      <c r="A1009" s="92"/>
      <c r="B1009" s="93"/>
      <c r="C1009" s="94"/>
      <c r="D1009" s="95">
        <v>36</v>
      </c>
      <c r="E1009" s="94"/>
    </row>
    <row r="1010" spans="1:5" ht="15" hidden="1" customHeight="1">
      <c r="A1010" s="92"/>
      <c r="B1010" s="93"/>
      <c r="C1010" s="94"/>
      <c r="D1010" s="95">
        <v>37</v>
      </c>
      <c r="E1010" s="94"/>
    </row>
    <row r="1011" spans="1:5" ht="15" hidden="1" customHeight="1">
      <c r="A1011" s="92"/>
      <c r="B1011" s="93"/>
      <c r="C1011" s="94"/>
      <c r="D1011" s="95">
        <v>38</v>
      </c>
      <c r="E1011" s="94"/>
    </row>
    <row r="1012" spans="1:5" ht="15" hidden="1" customHeight="1">
      <c r="A1012" s="92"/>
      <c r="B1012" s="93"/>
      <c r="C1012" s="94"/>
      <c r="D1012" s="95">
        <v>39</v>
      </c>
      <c r="E1012" s="94"/>
    </row>
    <row r="1013" spans="1:5" ht="15" hidden="1" customHeight="1">
      <c r="A1013" s="92"/>
      <c r="B1013" s="93"/>
      <c r="C1013" s="94"/>
      <c r="D1013" s="95">
        <v>40</v>
      </c>
      <c r="E1013" s="94"/>
    </row>
    <row r="1014" spans="1:5" ht="15" hidden="1" customHeight="1">
      <c r="A1014" s="92"/>
      <c r="B1014" s="93"/>
      <c r="C1014" s="94"/>
      <c r="D1014" s="95">
        <v>41</v>
      </c>
      <c r="E1014" s="94"/>
    </row>
    <row r="1015" spans="1:5" ht="15" hidden="1" customHeight="1">
      <c r="A1015" s="92"/>
      <c r="B1015" s="93"/>
      <c r="C1015" s="94"/>
      <c r="D1015" s="95">
        <v>42</v>
      </c>
      <c r="E1015" s="94"/>
    </row>
    <row r="1016" spans="1:5" ht="15" hidden="1" customHeight="1">
      <c r="A1016" s="92"/>
      <c r="B1016" s="93"/>
      <c r="C1016" s="94"/>
      <c r="D1016" s="95">
        <v>43</v>
      </c>
      <c r="E1016" s="94"/>
    </row>
    <row r="1017" spans="1:5" ht="15" hidden="1" customHeight="1">
      <c r="A1017" s="92"/>
      <c r="B1017" s="93"/>
      <c r="C1017" s="94"/>
      <c r="D1017" s="95">
        <v>44</v>
      </c>
      <c r="E1017" s="94"/>
    </row>
    <row r="1018" spans="1:5" ht="15" hidden="1" customHeight="1">
      <c r="A1018" s="92"/>
      <c r="B1018" s="93"/>
      <c r="C1018" s="94"/>
      <c r="D1018" s="95">
        <v>45</v>
      </c>
      <c r="E1018" s="94"/>
    </row>
    <row r="1019" spans="1:5" ht="15" hidden="1" customHeight="1">
      <c r="A1019" s="92"/>
      <c r="B1019" s="93"/>
      <c r="C1019" s="94"/>
      <c r="D1019" s="95">
        <v>46</v>
      </c>
      <c r="E1019" s="94"/>
    </row>
    <row r="1020" spans="1:5" ht="15" hidden="1" customHeight="1">
      <c r="A1020" s="92"/>
      <c r="B1020" s="93"/>
      <c r="C1020" s="94"/>
      <c r="D1020" s="95">
        <v>47</v>
      </c>
      <c r="E1020" s="94"/>
    </row>
    <row r="1021" spans="1:5" ht="15" hidden="1" customHeight="1">
      <c r="A1021" s="92"/>
      <c r="B1021" s="93"/>
      <c r="C1021" s="94"/>
      <c r="D1021" s="95">
        <v>48</v>
      </c>
      <c r="E1021" s="94"/>
    </row>
    <row r="1022" spans="1:5" ht="15" hidden="1" customHeight="1">
      <c r="A1022" s="92"/>
      <c r="B1022" s="93"/>
      <c r="C1022" s="94"/>
      <c r="D1022" s="95">
        <v>49</v>
      </c>
      <c r="E1022" s="94"/>
    </row>
    <row r="1023" spans="1:5" ht="15" hidden="1" customHeight="1">
      <c r="A1023" s="92"/>
      <c r="B1023" s="93"/>
      <c r="C1023" s="94"/>
      <c r="D1023" s="95">
        <v>50</v>
      </c>
      <c r="E1023" s="94"/>
    </row>
    <row r="1024" spans="1:5" ht="15" hidden="1" customHeight="1">
      <c r="A1024" s="92"/>
      <c r="B1024" s="93"/>
      <c r="C1024" s="94"/>
      <c r="D1024" s="95">
        <v>51</v>
      </c>
      <c r="E1024" s="94"/>
    </row>
    <row r="1025" spans="1:5" ht="15" hidden="1" customHeight="1">
      <c r="A1025" s="92"/>
      <c r="B1025" s="93"/>
      <c r="C1025" s="94"/>
      <c r="D1025" s="95">
        <v>52</v>
      </c>
      <c r="E1025" s="94"/>
    </row>
    <row r="1026" spans="1:5" ht="15" hidden="1" customHeight="1">
      <c r="A1026" s="92"/>
      <c r="B1026" s="93"/>
      <c r="C1026" s="94"/>
      <c r="D1026" s="95">
        <v>53</v>
      </c>
      <c r="E1026" s="94"/>
    </row>
    <row r="1027" spans="1:5" ht="15" hidden="1" customHeight="1">
      <c r="A1027" s="92"/>
      <c r="B1027" s="93"/>
      <c r="C1027" s="94"/>
      <c r="D1027" s="95">
        <v>54</v>
      </c>
      <c r="E1027" s="94"/>
    </row>
    <row r="1028" spans="1:5" ht="15" hidden="1" customHeight="1">
      <c r="A1028" s="92"/>
      <c r="B1028" s="93"/>
      <c r="C1028" s="94"/>
      <c r="D1028" s="95">
        <v>55</v>
      </c>
      <c r="E1028" s="94"/>
    </row>
    <row r="1029" spans="1:5" ht="15" hidden="1" customHeight="1">
      <c r="A1029" s="92"/>
      <c r="B1029" s="93"/>
      <c r="C1029" s="94"/>
      <c r="D1029" s="95">
        <v>56</v>
      </c>
      <c r="E1029" s="94"/>
    </row>
    <row r="1030" spans="1:5" ht="15" hidden="1" customHeight="1">
      <c r="A1030" s="92"/>
      <c r="B1030" s="93"/>
      <c r="C1030" s="94"/>
      <c r="D1030" s="95">
        <v>57</v>
      </c>
      <c r="E1030" s="94"/>
    </row>
    <row r="1031" spans="1:5" ht="15" hidden="1" customHeight="1">
      <c r="A1031" s="92"/>
      <c r="B1031" s="93"/>
      <c r="C1031" s="94"/>
      <c r="D1031" s="95">
        <v>58</v>
      </c>
      <c r="E1031" s="94"/>
    </row>
    <row r="1032" spans="1:5" ht="15" hidden="1" customHeight="1">
      <c r="A1032" s="92"/>
      <c r="B1032" s="93"/>
      <c r="C1032" s="94"/>
      <c r="D1032" s="95">
        <v>59</v>
      </c>
      <c r="E1032" s="94"/>
    </row>
    <row r="1033" spans="1:5" ht="15" hidden="1" customHeight="1">
      <c r="A1033" s="92"/>
      <c r="B1033" s="93"/>
      <c r="C1033" s="94"/>
      <c r="D1033" s="95">
        <v>60</v>
      </c>
      <c r="E1033" s="94"/>
    </row>
    <row r="1034" spans="1:5" ht="15" hidden="1" customHeight="1">
      <c r="A1034" s="92"/>
      <c r="B1034" s="93"/>
      <c r="C1034" s="94"/>
      <c r="D1034" s="95">
        <v>61</v>
      </c>
      <c r="E1034" s="94"/>
    </row>
    <row r="1035" spans="1:5" ht="15" hidden="1" customHeight="1">
      <c r="A1035" s="92"/>
      <c r="B1035" s="93"/>
      <c r="C1035" s="94"/>
      <c r="D1035" s="95">
        <v>62</v>
      </c>
      <c r="E1035" s="94"/>
    </row>
    <row r="1036" spans="1:5" ht="15" hidden="1" customHeight="1">
      <c r="A1036" s="92"/>
      <c r="B1036" s="93"/>
      <c r="C1036" s="94"/>
      <c r="D1036" s="95">
        <v>63</v>
      </c>
      <c r="E1036" s="94"/>
    </row>
    <row r="1037" spans="1:5" ht="15" hidden="1" customHeight="1">
      <c r="A1037" s="92"/>
      <c r="B1037" s="93"/>
      <c r="C1037" s="94"/>
      <c r="D1037" s="95">
        <v>64</v>
      </c>
      <c r="E1037" s="94"/>
    </row>
    <row r="1038" spans="1:5" ht="15" hidden="1" customHeight="1">
      <c r="A1038" s="92"/>
      <c r="B1038" s="93"/>
      <c r="C1038" s="94"/>
      <c r="D1038" s="95">
        <v>65</v>
      </c>
      <c r="E1038" s="94"/>
    </row>
    <row r="1039" spans="1:5" ht="15" hidden="1" customHeight="1">
      <c r="A1039" s="92"/>
      <c r="B1039" s="93"/>
      <c r="C1039" s="94"/>
      <c r="D1039" s="95">
        <v>66</v>
      </c>
      <c r="E1039" s="94"/>
    </row>
    <row r="1040" spans="1:5" ht="15" hidden="1" customHeight="1">
      <c r="A1040" s="92"/>
      <c r="B1040" s="93"/>
      <c r="C1040" s="94"/>
      <c r="D1040" s="95">
        <v>67</v>
      </c>
      <c r="E1040" s="94"/>
    </row>
    <row r="1041" spans="1:5" ht="15" hidden="1" customHeight="1">
      <c r="A1041" s="92"/>
      <c r="B1041" s="93"/>
      <c r="C1041" s="94"/>
      <c r="D1041" s="95">
        <v>68</v>
      </c>
      <c r="E1041" s="94"/>
    </row>
    <row r="1042" spans="1:5" ht="15" hidden="1" customHeight="1">
      <c r="A1042" s="92"/>
      <c r="B1042" s="93"/>
      <c r="C1042" s="94"/>
      <c r="D1042" s="95">
        <v>69</v>
      </c>
      <c r="E1042" s="94"/>
    </row>
    <row r="1043" spans="1:5" ht="15" hidden="1" customHeight="1">
      <c r="A1043" s="92"/>
      <c r="B1043" s="93"/>
      <c r="C1043" s="94"/>
      <c r="D1043" s="95">
        <v>70</v>
      </c>
      <c r="E1043" s="94"/>
    </row>
    <row r="1044" spans="1:5" ht="15" hidden="1" customHeight="1">
      <c r="A1044" s="92"/>
      <c r="B1044" s="93"/>
      <c r="C1044" s="94"/>
      <c r="D1044" s="95">
        <v>71</v>
      </c>
      <c r="E1044" s="94"/>
    </row>
    <row r="1045" spans="1:5" ht="15" hidden="1" customHeight="1">
      <c r="A1045" s="92"/>
      <c r="B1045" s="93"/>
      <c r="C1045" s="94"/>
      <c r="D1045" s="95">
        <v>72</v>
      </c>
      <c r="E1045" s="94"/>
    </row>
    <row r="1046" spans="1:5" ht="15" hidden="1" customHeight="1">
      <c r="A1046" s="92"/>
      <c r="B1046" s="93"/>
      <c r="C1046" s="94"/>
      <c r="D1046" s="95">
        <v>73</v>
      </c>
      <c r="E1046" s="94"/>
    </row>
    <row r="1047" spans="1:5" ht="15" hidden="1" customHeight="1">
      <c r="A1047" s="92"/>
      <c r="B1047" s="93"/>
      <c r="C1047" s="94"/>
      <c r="D1047" s="95">
        <v>74</v>
      </c>
      <c r="E1047" s="94"/>
    </row>
    <row r="1048" spans="1:5" ht="15" hidden="1" customHeight="1">
      <c r="A1048" s="92"/>
      <c r="B1048" s="93"/>
      <c r="C1048" s="94"/>
      <c r="D1048" s="95">
        <v>75</v>
      </c>
      <c r="E1048" s="94"/>
    </row>
    <row r="1049" spans="1:5" ht="15" hidden="1" customHeight="1">
      <c r="A1049" s="92"/>
      <c r="B1049" s="93"/>
      <c r="C1049" s="94"/>
      <c r="D1049" s="95">
        <v>76</v>
      </c>
      <c r="E1049" s="94"/>
    </row>
    <row r="1050" spans="1:5" ht="15" hidden="1" customHeight="1">
      <c r="A1050" s="92"/>
      <c r="B1050" s="93"/>
      <c r="C1050" s="94"/>
      <c r="D1050" s="95">
        <v>77</v>
      </c>
      <c r="E1050" s="94"/>
    </row>
    <row r="1051" spans="1:5" ht="15" hidden="1" customHeight="1">
      <c r="A1051" s="92"/>
      <c r="B1051" s="93"/>
      <c r="C1051" s="94"/>
      <c r="D1051" s="95">
        <v>78</v>
      </c>
      <c r="E1051" s="94"/>
    </row>
    <row r="1052" spans="1:5" ht="15" hidden="1" customHeight="1">
      <c r="A1052" s="92"/>
      <c r="B1052" s="93"/>
      <c r="C1052" s="94"/>
      <c r="D1052" s="95">
        <v>79</v>
      </c>
      <c r="E1052" s="94"/>
    </row>
    <row r="1053" spans="1:5" ht="15" hidden="1" customHeight="1">
      <c r="A1053" s="92"/>
      <c r="B1053" s="93"/>
      <c r="C1053" s="94"/>
      <c r="D1053" s="95">
        <v>80</v>
      </c>
      <c r="E1053" s="94"/>
    </row>
    <row r="1054" spans="1:5" ht="15" hidden="1" customHeight="1">
      <c r="A1054" s="92"/>
      <c r="B1054" s="93"/>
      <c r="C1054" s="94"/>
      <c r="D1054" s="95">
        <v>81</v>
      </c>
      <c r="E1054" s="94"/>
    </row>
    <row r="1055" spans="1:5" ht="27" customHeight="1">
      <c r="A1055" s="406" t="s">
        <v>120</v>
      </c>
      <c r="B1055" s="406"/>
      <c r="C1055" s="90"/>
      <c r="D1055" s="91">
        <v>1</v>
      </c>
      <c r="E1055" s="10" t="s">
        <v>257</v>
      </c>
    </row>
    <row r="1056" spans="1:5" ht="14.25" customHeight="1">
      <c r="A1056" s="92"/>
      <c r="B1056" s="93" t="s">
        <v>218</v>
      </c>
      <c r="C1056" s="94"/>
      <c r="D1056" s="95">
        <v>2</v>
      </c>
      <c r="E1056" s="96" t="s">
        <v>127</v>
      </c>
    </row>
    <row r="1057" spans="1:5" ht="14.25" customHeight="1">
      <c r="A1057" s="92"/>
      <c r="B1057" s="93" t="s">
        <v>219</v>
      </c>
      <c r="C1057" s="94"/>
      <c r="D1057" s="95">
        <v>3</v>
      </c>
      <c r="E1057" s="96" t="s">
        <v>142</v>
      </c>
    </row>
    <row r="1058" spans="1:5" ht="14.25" customHeight="1">
      <c r="A1058" s="92"/>
      <c r="B1058" s="93" t="s">
        <v>240</v>
      </c>
      <c r="C1058" s="94"/>
      <c r="D1058" s="95">
        <v>4</v>
      </c>
      <c r="E1058" s="96" t="s">
        <v>145</v>
      </c>
    </row>
    <row r="1059" spans="1:5" ht="14.25" customHeight="1">
      <c r="A1059" s="92"/>
      <c r="B1059" s="93" t="s">
        <v>241</v>
      </c>
      <c r="C1059" s="94"/>
      <c r="D1059" s="95">
        <v>5</v>
      </c>
      <c r="E1059" s="96" t="s">
        <v>148</v>
      </c>
    </row>
    <row r="1060" spans="1:5" ht="14.25" customHeight="1">
      <c r="A1060" s="92"/>
      <c r="B1060" s="93" t="s">
        <v>220</v>
      </c>
      <c r="C1060" s="94"/>
      <c r="D1060" s="95">
        <v>6</v>
      </c>
      <c r="E1060" s="96" t="s">
        <v>151</v>
      </c>
    </row>
    <row r="1061" spans="1:5" ht="14.25" customHeight="1">
      <c r="A1061" s="92"/>
      <c r="B1061" s="93" t="s">
        <v>222</v>
      </c>
      <c r="C1061" s="94"/>
      <c r="D1061" s="95">
        <v>7</v>
      </c>
      <c r="E1061" s="96" t="s">
        <v>163</v>
      </c>
    </row>
    <row r="1062" spans="1:5" ht="14.25" customHeight="1">
      <c r="A1062" s="92"/>
      <c r="B1062" s="93" t="s">
        <v>223</v>
      </c>
      <c r="C1062" s="94"/>
      <c r="D1062" s="95">
        <v>8</v>
      </c>
      <c r="E1062" s="96" t="s">
        <v>166</v>
      </c>
    </row>
    <row r="1063" spans="1:5" ht="14.25" customHeight="1">
      <c r="A1063" s="92"/>
      <c r="B1063" s="93" t="s">
        <v>225</v>
      </c>
      <c r="C1063" s="94"/>
      <c r="D1063" s="95">
        <v>9</v>
      </c>
      <c r="E1063" s="96" t="s">
        <v>180</v>
      </c>
    </row>
    <row r="1064" spans="1:5" ht="14.25" customHeight="1">
      <c r="A1064" s="92"/>
      <c r="B1064" s="93" t="s">
        <v>226</v>
      </c>
      <c r="C1064" s="94"/>
      <c r="D1064" s="95">
        <v>10</v>
      </c>
      <c r="E1064" s="96" t="s">
        <v>183</v>
      </c>
    </row>
    <row r="1065" spans="1:5" ht="14.25" customHeight="1">
      <c r="A1065" s="92"/>
      <c r="B1065" s="93" t="s">
        <v>227</v>
      </c>
      <c r="C1065" s="94"/>
      <c r="D1065" s="95">
        <v>11</v>
      </c>
      <c r="E1065" s="96" t="s">
        <v>186</v>
      </c>
    </row>
    <row r="1066" spans="1:5" ht="14.25" customHeight="1">
      <c r="A1066" s="92"/>
      <c r="B1066" s="93" t="s">
        <v>228</v>
      </c>
      <c r="C1066" s="94"/>
      <c r="D1066" s="95">
        <v>12</v>
      </c>
      <c r="E1066" s="96" t="s">
        <v>189</v>
      </c>
    </row>
    <row r="1067" spans="1:5" ht="14.25" customHeight="1">
      <c r="A1067" s="92"/>
      <c r="B1067" s="93" t="s">
        <v>230</v>
      </c>
      <c r="C1067" s="94"/>
      <c r="D1067" s="95">
        <v>13</v>
      </c>
      <c r="E1067" s="96" t="s">
        <v>186</v>
      </c>
    </row>
    <row r="1068" spans="1:5" ht="14.25" customHeight="1">
      <c r="A1068" s="92"/>
      <c r="B1068" s="93" t="s">
        <v>231</v>
      </c>
      <c r="C1068" s="94"/>
      <c r="D1068" s="95">
        <v>14</v>
      </c>
      <c r="E1068" s="96" t="s">
        <v>189</v>
      </c>
    </row>
    <row r="1069" spans="1:5" ht="14.25" customHeight="1">
      <c r="A1069" s="92"/>
      <c r="B1069" s="93" t="s">
        <v>232</v>
      </c>
      <c r="C1069" s="94"/>
      <c r="D1069" s="95">
        <v>15</v>
      </c>
      <c r="E1069" s="96" t="s">
        <v>201</v>
      </c>
    </row>
    <row r="1070" spans="1:5" ht="14.25" customHeight="1">
      <c r="A1070" s="92"/>
      <c r="B1070" s="93" t="s">
        <v>233</v>
      </c>
      <c r="C1070" s="94"/>
      <c r="D1070" s="95">
        <v>16</v>
      </c>
      <c r="E1070" s="96" t="s">
        <v>186</v>
      </c>
    </row>
    <row r="1071" spans="1:5" ht="14.25" customHeight="1">
      <c r="A1071" s="92"/>
      <c r="B1071" s="93" t="s">
        <v>234</v>
      </c>
      <c r="C1071" s="94"/>
      <c r="D1071" s="95">
        <v>17</v>
      </c>
      <c r="E1071" s="96" t="s">
        <v>189</v>
      </c>
    </row>
    <row r="1072" spans="1:5" ht="15" hidden="1" customHeight="1">
      <c r="A1072" s="92"/>
      <c r="B1072" s="93"/>
      <c r="C1072" s="94"/>
      <c r="D1072" s="95">
        <v>18</v>
      </c>
      <c r="E1072" s="94"/>
    </row>
    <row r="1073" spans="1:5" ht="15" hidden="1" customHeight="1">
      <c r="A1073" s="92"/>
      <c r="B1073" s="93"/>
      <c r="C1073" s="94"/>
      <c r="D1073" s="95">
        <v>19</v>
      </c>
      <c r="E1073" s="94"/>
    </row>
    <row r="1074" spans="1:5" ht="15" hidden="1" customHeight="1">
      <c r="A1074" s="92"/>
      <c r="B1074" s="93"/>
      <c r="C1074" s="94"/>
      <c r="D1074" s="95">
        <v>20</v>
      </c>
      <c r="E1074" s="94"/>
    </row>
    <row r="1075" spans="1:5" ht="15" hidden="1" customHeight="1">
      <c r="A1075" s="92"/>
      <c r="B1075" s="93"/>
      <c r="C1075" s="94"/>
      <c r="D1075" s="95">
        <v>21</v>
      </c>
      <c r="E1075" s="94"/>
    </row>
    <row r="1076" spans="1:5" ht="15" hidden="1" customHeight="1">
      <c r="A1076" s="92"/>
      <c r="B1076" s="93"/>
      <c r="C1076" s="94"/>
      <c r="D1076" s="95">
        <v>22</v>
      </c>
      <c r="E1076" s="94"/>
    </row>
    <row r="1077" spans="1:5" ht="15" hidden="1" customHeight="1">
      <c r="A1077" s="92"/>
      <c r="B1077" s="93"/>
      <c r="C1077" s="94"/>
      <c r="D1077" s="95">
        <v>23</v>
      </c>
      <c r="E1077" s="94"/>
    </row>
    <row r="1078" spans="1:5" ht="15" hidden="1" customHeight="1">
      <c r="A1078" s="92"/>
      <c r="B1078" s="93"/>
      <c r="C1078" s="94"/>
      <c r="D1078" s="95">
        <v>24</v>
      </c>
      <c r="E1078" s="94"/>
    </row>
    <row r="1079" spans="1:5" ht="15" hidden="1" customHeight="1">
      <c r="A1079" s="92"/>
      <c r="B1079" s="93"/>
      <c r="C1079" s="94"/>
      <c r="D1079" s="95">
        <v>25</v>
      </c>
      <c r="E1079" s="94"/>
    </row>
    <row r="1080" spans="1:5" ht="15" hidden="1" customHeight="1">
      <c r="A1080" s="92"/>
      <c r="B1080" s="93"/>
      <c r="C1080" s="94"/>
      <c r="D1080" s="95">
        <v>26</v>
      </c>
      <c r="E1080" s="94"/>
    </row>
    <row r="1081" spans="1:5" ht="15" hidden="1" customHeight="1">
      <c r="A1081" s="92"/>
      <c r="B1081" s="93"/>
      <c r="C1081" s="94"/>
      <c r="D1081" s="95">
        <v>27</v>
      </c>
      <c r="E1081" s="94"/>
    </row>
    <row r="1082" spans="1:5" ht="15" hidden="1" customHeight="1">
      <c r="A1082" s="92"/>
      <c r="B1082" s="93"/>
      <c r="C1082" s="94"/>
      <c r="D1082" s="95">
        <v>28</v>
      </c>
      <c r="E1082" s="94"/>
    </row>
    <row r="1083" spans="1:5" ht="15" hidden="1" customHeight="1">
      <c r="A1083" s="92"/>
      <c r="B1083" s="93"/>
      <c r="C1083" s="94"/>
      <c r="D1083" s="95">
        <v>29</v>
      </c>
      <c r="E1083" s="94"/>
    </row>
    <row r="1084" spans="1:5" ht="15" hidden="1" customHeight="1">
      <c r="A1084" s="92"/>
      <c r="B1084" s="93"/>
      <c r="C1084" s="94"/>
      <c r="D1084" s="95">
        <v>30</v>
      </c>
      <c r="E1084" s="94"/>
    </row>
    <row r="1085" spans="1:5" ht="15" hidden="1" customHeight="1">
      <c r="A1085" s="92"/>
      <c r="B1085" s="93"/>
      <c r="C1085" s="94"/>
      <c r="D1085" s="95">
        <v>31</v>
      </c>
      <c r="E1085" s="94"/>
    </row>
    <row r="1086" spans="1:5" ht="15" hidden="1" customHeight="1">
      <c r="A1086" s="92"/>
      <c r="B1086" s="93"/>
      <c r="C1086" s="94"/>
      <c r="D1086" s="95">
        <v>32</v>
      </c>
      <c r="E1086" s="94"/>
    </row>
    <row r="1087" spans="1:5" ht="15" hidden="1" customHeight="1">
      <c r="A1087" s="92"/>
      <c r="B1087" s="93"/>
      <c r="C1087" s="94"/>
      <c r="D1087" s="95">
        <v>33</v>
      </c>
      <c r="E1087" s="94"/>
    </row>
    <row r="1088" spans="1:5" ht="15" hidden="1" customHeight="1">
      <c r="A1088" s="92"/>
      <c r="B1088" s="93"/>
      <c r="C1088" s="94"/>
      <c r="D1088" s="95">
        <v>34</v>
      </c>
      <c r="E1088" s="94"/>
    </row>
    <row r="1089" spans="1:5" ht="15" hidden="1" customHeight="1">
      <c r="A1089" s="92"/>
      <c r="B1089" s="93"/>
      <c r="C1089" s="94"/>
      <c r="D1089" s="95">
        <v>35</v>
      </c>
      <c r="E1089" s="94"/>
    </row>
    <row r="1090" spans="1:5" ht="15" hidden="1" customHeight="1">
      <c r="A1090" s="92"/>
      <c r="B1090" s="93"/>
      <c r="C1090" s="94"/>
      <c r="D1090" s="95">
        <v>36</v>
      </c>
      <c r="E1090" s="94"/>
    </row>
    <row r="1091" spans="1:5" ht="15" hidden="1" customHeight="1">
      <c r="A1091" s="92"/>
      <c r="B1091" s="93"/>
      <c r="C1091" s="94"/>
      <c r="D1091" s="95">
        <v>37</v>
      </c>
      <c r="E1091" s="94"/>
    </row>
    <row r="1092" spans="1:5" ht="15" hidden="1" customHeight="1">
      <c r="A1092" s="92"/>
      <c r="B1092" s="93"/>
      <c r="C1092" s="94"/>
      <c r="D1092" s="95">
        <v>38</v>
      </c>
      <c r="E1092" s="94"/>
    </row>
    <row r="1093" spans="1:5" ht="15" hidden="1" customHeight="1">
      <c r="A1093" s="92"/>
      <c r="B1093" s="93"/>
      <c r="C1093" s="94"/>
      <c r="D1093" s="95">
        <v>39</v>
      </c>
      <c r="E1093" s="94"/>
    </row>
    <row r="1094" spans="1:5" ht="15" hidden="1" customHeight="1">
      <c r="A1094" s="92"/>
      <c r="B1094" s="93"/>
      <c r="C1094" s="94"/>
      <c r="D1094" s="95">
        <v>40</v>
      </c>
      <c r="E1094" s="94"/>
    </row>
    <row r="1095" spans="1:5" ht="15" hidden="1" customHeight="1">
      <c r="A1095" s="92"/>
      <c r="B1095" s="93"/>
      <c r="C1095" s="94"/>
      <c r="D1095" s="95">
        <v>41</v>
      </c>
      <c r="E1095" s="94"/>
    </row>
    <row r="1096" spans="1:5" ht="15" hidden="1" customHeight="1">
      <c r="A1096" s="92"/>
      <c r="B1096" s="93"/>
      <c r="C1096" s="94"/>
      <c r="D1096" s="95">
        <v>42</v>
      </c>
      <c r="E1096" s="94"/>
    </row>
    <row r="1097" spans="1:5" ht="15" hidden="1" customHeight="1">
      <c r="A1097" s="92"/>
      <c r="B1097" s="93"/>
      <c r="C1097" s="94"/>
      <c r="D1097" s="95">
        <v>43</v>
      </c>
      <c r="E1097" s="94"/>
    </row>
    <row r="1098" spans="1:5" ht="15" hidden="1" customHeight="1">
      <c r="A1098" s="92"/>
      <c r="B1098" s="93"/>
      <c r="C1098" s="94"/>
      <c r="D1098" s="95">
        <v>44</v>
      </c>
      <c r="E1098" s="94"/>
    </row>
    <row r="1099" spans="1:5" ht="15" hidden="1" customHeight="1">
      <c r="A1099" s="92"/>
      <c r="B1099" s="93"/>
      <c r="C1099" s="94"/>
      <c r="D1099" s="95">
        <v>45</v>
      </c>
      <c r="E1099" s="94"/>
    </row>
    <row r="1100" spans="1:5" ht="15" hidden="1" customHeight="1">
      <c r="A1100" s="92"/>
      <c r="B1100" s="93"/>
      <c r="C1100" s="94"/>
      <c r="D1100" s="95">
        <v>46</v>
      </c>
      <c r="E1100" s="94"/>
    </row>
    <row r="1101" spans="1:5" ht="15" hidden="1" customHeight="1">
      <c r="A1101" s="92"/>
      <c r="B1101" s="93"/>
      <c r="C1101" s="94"/>
      <c r="D1101" s="95">
        <v>47</v>
      </c>
      <c r="E1101" s="94"/>
    </row>
    <row r="1102" spans="1:5" ht="15" hidden="1" customHeight="1">
      <c r="A1102" s="92"/>
      <c r="B1102" s="93"/>
      <c r="C1102" s="94"/>
      <c r="D1102" s="95">
        <v>48</v>
      </c>
      <c r="E1102" s="94"/>
    </row>
    <row r="1103" spans="1:5" ht="15" hidden="1" customHeight="1">
      <c r="A1103" s="92"/>
      <c r="B1103" s="93"/>
      <c r="C1103" s="94"/>
      <c r="D1103" s="95">
        <v>49</v>
      </c>
      <c r="E1103" s="94"/>
    </row>
    <row r="1104" spans="1:5" ht="15" hidden="1" customHeight="1">
      <c r="A1104" s="92"/>
      <c r="B1104" s="93"/>
      <c r="C1104" s="94"/>
      <c r="D1104" s="95">
        <v>50</v>
      </c>
      <c r="E1104" s="94"/>
    </row>
    <row r="1105" spans="1:5" ht="15" hidden="1" customHeight="1">
      <c r="A1105" s="92"/>
      <c r="B1105" s="93"/>
      <c r="C1105" s="94"/>
      <c r="D1105" s="95">
        <v>51</v>
      </c>
      <c r="E1105" s="94"/>
    </row>
    <row r="1106" spans="1:5" ht="15" hidden="1" customHeight="1">
      <c r="A1106" s="92"/>
      <c r="B1106" s="93"/>
      <c r="C1106" s="94"/>
      <c r="D1106" s="95">
        <v>52</v>
      </c>
      <c r="E1106" s="94"/>
    </row>
    <row r="1107" spans="1:5" ht="15" hidden="1" customHeight="1">
      <c r="A1107" s="92"/>
      <c r="B1107" s="93"/>
      <c r="C1107" s="94"/>
      <c r="D1107" s="95">
        <v>53</v>
      </c>
      <c r="E1107" s="94"/>
    </row>
    <row r="1108" spans="1:5" ht="15" hidden="1" customHeight="1">
      <c r="A1108" s="92"/>
      <c r="B1108" s="93"/>
      <c r="C1108" s="94"/>
      <c r="D1108" s="95">
        <v>54</v>
      </c>
      <c r="E1108" s="94"/>
    </row>
    <row r="1109" spans="1:5" ht="15" hidden="1" customHeight="1">
      <c r="A1109" s="92"/>
      <c r="B1109" s="93"/>
      <c r="C1109" s="94"/>
      <c r="D1109" s="95">
        <v>55</v>
      </c>
      <c r="E1109" s="94"/>
    </row>
    <row r="1110" spans="1:5" ht="15" hidden="1" customHeight="1">
      <c r="A1110" s="92"/>
      <c r="B1110" s="93"/>
      <c r="C1110" s="94"/>
      <c r="D1110" s="95">
        <v>56</v>
      </c>
      <c r="E1110" s="94"/>
    </row>
    <row r="1111" spans="1:5" ht="15" hidden="1" customHeight="1">
      <c r="A1111" s="92"/>
      <c r="B1111" s="93"/>
      <c r="C1111" s="94"/>
      <c r="D1111" s="95">
        <v>57</v>
      </c>
      <c r="E1111" s="94"/>
    </row>
    <row r="1112" spans="1:5" ht="15" hidden="1" customHeight="1">
      <c r="A1112" s="92"/>
      <c r="B1112" s="93"/>
      <c r="C1112" s="94"/>
      <c r="D1112" s="95">
        <v>58</v>
      </c>
      <c r="E1112" s="94"/>
    </row>
    <row r="1113" spans="1:5" ht="15" hidden="1" customHeight="1">
      <c r="A1113" s="92"/>
      <c r="B1113" s="93"/>
      <c r="C1113" s="94"/>
      <c r="D1113" s="95">
        <v>59</v>
      </c>
      <c r="E1113" s="94"/>
    </row>
    <row r="1114" spans="1:5" ht="15" hidden="1" customHeight="1">
      <c r="A1114" s="92"/>
      <c r="B1114" s="93"/>
      <c r="C1114" s="94"/>
      <c r="D1114" s="95">
        <v>60</v>
      </c>
      <c r="E1114" s="94"/>
    </row>
    <row r="1115" spans="1:5" ht="15" hidden="1" customHeight="1">
      <c r="A1115" s="92"/>
      <c r="B1115" s="93"/>
      <c r="C1115" s="94"/>
      <c r="D1115" s="95">
        <v>61</v>
      </c>
      <c r="E1115" s="94"/>
    </row>
    <row r="1116" spans="1:5" ht="15" hidden="1" customHeight="1">
      <c r="A1116" s="92"/>
      <c r="B1116" s="93"/>
      <c r="C1116" s="94"/>
      <c r="D1116" s="95">
        <v>62</v>
      </c>
      <c r="E1116" s="94"/>
    </row>
    <row r="1117" spans="1:5" ht="15" hidden="1" customHeight="1">
      <c r="A1117" s="92"/>
      <c r="B1117" s="93"/>
      <c r="C1117" s="94"/>
      <c r="D1117" s="95">
        <v>63</v>
      </c>
      <c r="E1117" s="94"/>
    </row>
    <row r="1118" spans="1:5" ht="15" hidden="1" customHeight="1">
      <c r="A1118" s="92"/>
      <c r="B1118" s="93"/>
      <c r="C1118" s="94"/>
      <c r="D1118" s="95">
        <v>64</v>
      </c>
      <c r="E1118" s="94"/>
    </row>
    <row r="1119" spans="1:5" ht="15" hidden="1" customHeight="1">
      <c r="A1119" s="92"/>
      <c r="B1119" s="93"/>
      <c r="C1119" s="94"/>
      <c r="D1119" s="95">
        <v>65</v>
      </c>
      <c r="E1119" s="94"/>
    </row>
    <row r="1120" spans="1:5" ht="15" hidden="1" customHeight="1">
      <c r="A1120" s="92"/>
      <c r="B1120" s="93"/>
      <c r="C1120" s="94"/>
      <c r="D1120" s="95">
        <v>66</v>
      </c>
      <c r="E1120" s="94"/>
    </row>
    <row r="1121" spans="1:5" ht="15" hidden="1" customHeight="1">
      <c r="A1121" s="92"/>
      <c r="B1121" s="93"/>
      <c r="C1121" s="94"/>
      <c r="D1121" s="95">
        <v>67</v>
      </c>
      <c r="E1121" s="94"/>
    </row>
    <row r="1122" spans="1:5" ht="15" hidden="1" customHeight="1">
      <c r="A1122" s="92"/>
      <c r="B1122" s="93"/>
      <c r="C1122" s="94"/>
      <c r="D1122" s="95">
        <v>68</v>
      </c>
      <c r="E1122" s="94"/>
    </row>
    <row r="1123" spans="1:5" ht="15" hidden="1" customHeight="1">
      <c r="A1123" s="92"/>
      <c r="B1123" s="93"/>
      <c r="C1123" s="94"/>
      <c r="D1123" s="95">
        <v>69</v>
      </c>
      <c r="E1123" s="94"/>
    </row>
    <row r="1124" spans="1:5" ht="15" hidden="1" customHeight="1">
      <c r="A1124" s="92"/>
      <c r="B1124" s="93"/>
      <c r="C1124" s="94"/>
      <c r="D1124" s="95">
        <v>70</v>
      </c>
      <c r="E1124" s="94"/>
    </row>
    <row r="1125" spans="1:5" ht="15" hidden="1" customHeight="1">
      <c r="A1125" s="92"/>
      <c r="B1125" s="93"/>
      <c r="C1125" s="94"/>
      <c r="D1125" s="95">
        <v>71</v>
      </c>
      <c r="E1125" s="94"/>
    </row>
    <row r="1126" spans="1:5" ht="15" hidden="1" customHeight="1">
      <c r="A1126" s="92"/>
      <c r="B1126" s="93"/>
      <c r="C1126" s="94"/>
      <c r="D1126" s="95">
        <v>72</v>
      </c>
      <c r="E1126" s="94"/>
    </row>
    <row r="1127" spans="1:5" ht="15" hidden="1" customHeight="1">
      <c r="A1127" s="92"/>
      <c r="B1127" s="93"/>
      <c r="C1127" s="94"/>
      <c r="D1127" s="95">
        <v>73</v>
      </c>
      <c r="E1127" s="94"/>
    </row>
    <row r="1128" spans="1:5" ht="15" hidden="1" customHeight="1">
      <c r="A1128" s="92"/>
      <c r="B1128" s="93"/>
      <c r="C1128" s="94"/>
      <c r="D1128" s="95">
        <v>74</v>
      </c>
      <c r="E1128" s="94"/>
    </row>
    <row r="1129" spans="1:5" ht="15" hidden="1" customHeight="1">
      <c r="A1129" s="92"/>
      <c r="B1129" s="93"/>
      <c r="C1129" s="94"/>
      <c r="D1129" s="95">
        <v>75</v>
      </c>
      <c r="E1129" s="94"/>
    </row>
    <row r="1130" spans="1:5" ht="15" hidden="1" customHeight="1">
      <c r="A1130" s="92"/>
      <c r="B1130" s="93"/>
      <c r="C1130" s="94"/>
      <c r="D1130" s="95">
        <v>76</v>
      </c>
      <c r="E1130" s="94"/>
    </row>
    <row r="1131" spans="1:5" ht="15" hidden="1" customHeight="1">
      <c r="A1131" s="92"/>
      <c r="B1131" s="93"/>
      <c r="C1131" s="94"/>
      <c r="D1131" s="95">
        <v>77</v>
      </c>
      <c r="E1131" s="94"/>
    </row>
    <row r="1132" spans="1:5" ht="15" hidden="1" customHeight="1">
      <c r="A1132" s="92"/>
      <c r="B1132" s="93"/>
      <c r="C1132" s="94"/>
      <c r="D1132" s="95">
        <v>78</v>
      </c>
      <c r="E1132" s="94"/>
    </row>
    <row r="1133" spans="1:5" ht="15" hidden="1" customHeight="1">
      <c r="A1133" s="92"/>
      <c r="B1133" s="93"/>
      <c r="C1133" s="94"/>
      <c r="D1133" s="95">
        <v>79</v>
      </c>
      <c r="E1133" s="94"/>
    </row>
    <row r="1134" spans="1:5" ht="15" hidden="1" customHeight="1">
      <c r="A1134" s="92"/>
      <c r="B1134" s="93"/>
      <c r="C1134" s="94"/>
      <c r="D1134" s="95">
        <v>80</v>
      </c>
      <c r="E1134" s="94"/>
    </row>
    <row r="1135" spans="1:5" ht="15" hidden="1" customHeight="1">
      <c r="A1135" s="92"/>
      <c r="B1135" s="93"/>
      <c r="C1135" s="94"/>
      <c r="D1135" s="95">
        <v>81</v>
      </c>
      <c r="E1135" s="94"/>
    </row>
    <row r="1136" spans="1:5" ht="27" customHeight="1">
      <c r="A1136" s="406" t="s">
        <v>121</v>
      </c>
      <c r="B1136" s="406"/>
      <c r="C1136" s="90"/>
      <c r="D1136" s="91">
        <v>1</v>
      </c>
      <c r="E1136" s="10" t="s">
        <v>258</v>
      </c>
    </row>
    <row r="1137" spans="1:5" ht="14.25" customHeight="1">
      <c r="A1137" s="92"/>
      <c r="B1137" s="93" t="s">
        <v>218</v>
      </c>
      <c r="C1137" s="94"/>
      <c r="D1137" s="95">
        <v>2</v>
      </c>
      <c r="E1137" s="96" t="s">
        <v>127</v>
      </c>
    </row>
    <row r="1138" spans="1:5" ht="14.25" customHeight="1">
      <c r="A1138" s="92"/>
      <c r="B1138" s="93" t="s">
        <v>219</v>
      </c>
      <c r="C1138" s="94"/>
      <c r="D1138" s="95">
        <v>3</v>
      </c>
      <c r="E1138" s="96" t="s">
        <v>142</v>
      </c>
    </row>
    <row r="1139" spans="1:5" ht="14.25" customHeight="1">
      <c r="A1139" s="92"/>
      <c r="B1139" s="93" t="s">
        <v>223</v>
      </c>
      <c r="C1139" s="94"/>
      <c r="D1139" s="95">
        <v>4</v>
      </c>
      <c r="E1139" s="96" t="s">
        <v>166</v>
      </c>
    </row>
    <row r="1140" spans="1:5" ht="14.25" customHeight="1">
      <c r="A1140" s="92"/>
      <c r="B1140" s="93" t="s">
        <v>225</v>
      </c>
      <c r="C1140" s="94"/>
      <c r="D1140" s="95">
        <v>5</v>
      </c>
      <c r="E1140" s="96" t="s">
        <v>180</v>
      </c>
    </row>
    <row r="1141" spans="1:5" ht="14.25" customHeight="1">
      <c r="A1141" s="92"/>
      <c r="B1141" s="93" t="s">
        <v>226</v>
      </c>
      <c r="C1141" s="94"/>
      <c r="D1141" s="95">
        <v>6</v>
      </c>
      <c r="E1141" s="96" t="s">
        <v>183</v>
      </c>
    </row>
    <row r="1142" spans="1:5" ht="14.25" customHeight="1">
      <c r="A1142" s="92"/>
      <c r="B1142" s="93" t="s">
        <v>227</v>
      </c>
      <c r="C1142" s="94"/>
      <c r="D1142" s="95">
        <v>7</v>
      </c>
      <c r="E1142" s="96" t="s">
        <v>186</v>
      </c>
    </row>
    <row r="1143" spans="1:5" ht="14.25" customHeight="1">
      <c r="A1143" s="92"/>
      <c r="B1143" s="93" t="s">
        <v>228</v>
      </c>
      <c r="C1143" s="94"/>
      <c r="D1143" s="95">
        <v>8</v>
      </c>
      <c r="E1143" s="96" t="s">
        <v>189</v>
      </c>
    </row>
    <row r="1144" spans="1:5" ht="14.25" customHeight="1">
      <c r="A1144" s="92"/>
      <c r="B1144" s="93" t="s">
        <v>230</v>
      </c>
      <c r="C1144" s="94"/>
      <c r="D1144" s="95">
        <v>9</v>
      </c>
      <c r="E1144" s="96" t="s">
        <v>186</v>
      </c>
    </row>
    <row r="1145" spans="1:5" ht="14.25" customHeight="1">
      <c r="A1145" s="92"/>
      <c r="B1145" s="93" t="s">
        <v>231</v>
      </c>
      <c r="C1145" s="94"/>
      <c r="D1145" s="95">
        <v>10</v>
      </c>
      <c r="E1145" s="96" t="s">
        <v>189</v>
      </c>
    </row>
    <row r="1146" spans="1:5" ht="14.25" customHeight="1">
      <c r="A1146" s="92"/>
      <c r="B1146" s="93" t="s">
        <v>232</v>
      </c>
      <c r="C1146" s="94"/>
      <c r="D1146" s="95">
        <v>11</v>
      </c>
      <c r="E1146" s="96" t="s">
        <v>201</v>
      </c>
    </row>
    <row r="1147" spans="1:5" ht="14.25" customHeight="1">
      <c r="A1147" s="92"/>
      <c r="B1147" s="93" t="s">
        <v>233</v>
      </c>
      <c r="C1147" s="94"/>
      <c r="D1147" s="95">
        <v>12</v>
      </c>
      <c r="E1147" s="96" t="s">
        <v>186</v>
      </c>
    </row>
    <row r="1148" spans="1:5" ht="14.25" customHeight="1">
      <c r="A1148" s="92"/>
      <c r="B1148" s="93" t="s">
        <v>234</v>
      </c>
      <c r="C1148" s="94"/>
      <c r="D1148" s="95">
        <v>13</v>
      </c>
      <c r="E1148" s="96" t="s">
        <v>189</v>
      </c>
    </row>
    <row r="1149" spans="1:5" ht="15" hidden="1" customHeight="1">
      <c r="A1149" s="92"/>
      <c r="B1149" s="93"/>
      <c r="C1149" s="94"/>
      <c r="D1149" s="95">
        <v>14</v>
      </c>
      <c r="E1149" s="94"/>
    </row>
    <row r="1150" spans="1:5" ht="15" hidden="1" customHeight="1">
      <c r="A1150" s="92"/>
      <c r="B1150" s="93"/>
      <c r="C1150" s="94"/>
      <c r="D1150" s="95">
        <v>15</v>
      </c>
      <c r="E1150" s="94"/>
    </row>
    <row r="1151" spans="1:5" ht="15" hidden="1" customHeight="1">
      <c r="A1151" s="92"/>
      <c r="B1151" s="93"/>
      <c r="C1151" s="94"/>
      <c r="D1151" s="95">
        <v>16</v>
      </c>
      <c r="E1151" s="94"/>
    </row>
    <row r="1152" spans="1:5" ht="15" hidden="1" customHeight="1">
      <c r="A1152" s="92"/>
      <c r="B1152" s="93"/>
      <c r="C1152" s="94"/>
      <c r="D1152" s="95">
        <v>17</v>
      </c>
      <c r="E1152" s="94"/>
    </row>
    <row r="1153" spans="1:5" ht="15" hidden="1" customHeight="1">
      <c r="A1153" s="92"/>
      <c r="B1153" s="93"/>
      <c r="C1153" s="94"/>
      <c r="D1153" s="95">
        <v>18</v>
      </c>
      <c r="E1153" s="94"/>
    </row>
    <row r="1154" spans="1:5" ht="15" hidden="1" customHeight="1">
      <c r="A1154" s="92"/>
      <c r="B1154" s="93"/>
      <c r="C1154" s="94"/>
      <c r="D1154" s="95">
        <v>19</v>
      </c>
      <c r="E1154" s="94"/>
    </row>
    <row r="1155" spans="1:5" ht="15" hidden="1" customHeight="1">
      <c r="A1155" s="92"/>
      <c r="B1155" s="93"/>
      <c r="C1155" s="94"/>
      <c r="D1155" s="95">
        <v>20</v>
      </c>
      <c r="E1155" s="94"/>
    </row>
    <row r="1156" spans="1:5" ht="15" hidden="1" customHeight="1">
      <c r="A1156" s="92"/>
      <c r="B1156" s="93"/>
      <c r="C1156" s="94"/>
      <c r="D1156" s="95">
        <v>21</v>
      </c>
      <c r="E1156" s="94"/>
    </row>
    <row r="1157" spans="1:5" ht="15" hidden="1" customHeight="1">
      <c r="A1157" s="92"/>
      <c r="B1157" s="93"/>
      <c r="C1157" s="94"/>
      <c r="D1157" s="95">
        <v>22</v>
      </c>
      <c r="E1157" s="94"/>
    </row>
    <row r="1158" spans="1:5" ht="15" hidden="1" customHeight="1">
      <c r="A1158" s="92"/>
      <c r="B1158" s="93"/>
      <c r="C1158" s="94"/>
      <c r="D1158" s="95">
        <v>23</v>
      </c>
      <c r="E1158" s="94"/>
    </row>
    <row r="1159" spans="1:5" ht="15" hidden="1" customHeight="1">
      <c r="A1159" s="92"/>
      <c r="B1159" s="93"/>
      <c r="C1159" s="94"/>
      <c r="D1159" s="95">
        <v>24</v>
      </c>
      <c r="E1159" s="94"/>
    </row>
    <row r="1160" spans="1:5" ht="15" hidden="1" customHeight="1">
      <c r="A1160" s="92"/>
      <c r="B1160" s="93"/>
      <c r="C1160" s="94"/>
      <c r="D1160" s="95">
        <v>25</v>
      </c>
      <c r="E1160" s="94"/>
    </row>
    <row r="1161" spans="1:5" ht="15" hidden="1" customHeight="1">
      <c r="A1161" s="92"/>
      <c r="B1161" s="93"/>
      <c r="C1161" s="94"/>
      <c r="D1161" s="95">
        <v>26</v>
      </c>
      <c r="E1161" s="94"/>
    </row>
    <row r="1162" spans="1:5" ht="15" hidden="1" customHeight="1">
      <c r="A1162" s="92"/>
      <c r="B1162" s="93"/>
      <c r="C1162" s="94"/>
      <c r="D1162" s="95">
        <v>27</v>
      </c>
      <c r="E1162" s="94"/>
    </row>
    <row r="1163" spans="1:5" ht="15" hidden="1" customHeight="1">
      <c r="A1163" s="92"/>
      <c r="B1163" s="93"/>
      <c r="C1163" s="94"/>
      <c r="D1163" s="95">
        <v>28</v>
      </c>
      <c r="E1163" s="94"/>
    </row>
    <row r="1164" spans="1:5" ht="15" hidden="1" customHeight="1">
      <c r="A1164" s="92"/>
      <c r="B1164" s="93"/>
      <c r="C1164" s="94"/>
      <c r="D1164" s="95">
        <v>29</v>
      </c>
      <c r="E1164" s="94"/>
    </row>
    <row r="1165" spans="1:5" ht="15" hidden="1" customHeight="1">
      <c r="A1165" s="92"/>
      <c r="B1165" s="93"/>
      <c r="C1165" s="94"/>
      <c r="D1165" s="95">
        <v>30</v>
      </c>
      <c r="E1165" s="94"/>
    </row>
    <row r="1166" spans="1:5" ht="15" hidden="1" customHeight="1">
      <c r="A1166" s="92"/>
      <c r="B1166" s="93"/>
      <c r="C1166" s="94"/>
      <c r="D1166" s="95">
        <v>31</v>
      </c>
      <c r="E1166" s="94"/>
    </row>
    <row r="1167" spans="1:5" ht="15" hidden="1" customHeight="1">
      <c r="A1167" s="92"/>
      <c r="B1167" s="93"/>
      <c r="C1167" s="94"/>
      <c r="D1167" s="95">
        <v>32</v>
      </c>
      <c r="E1167" s="94"/>
    </row>
    <row r="1168" spans="1:5" ht="15" hidden="1" customHeight="1">
      <c r="A1168" s="92"/>
      <c r="B1168" s="93"/>
      <c r="C1168" s="94"/>
      <c r="D1168" s="95">
        <v>33</v>
      </c>
      <c r="E1168" s="94"/>
    </row>
    <row r="1169" spans="1:5" ht="15" hidden="1" customHeight="1">
      <c r="A1169" s="92"/>
      <c r="B1169" s="93"/>
      <c r="C1169" s="94"/>
      <c r="D1169" s="95">
        <v>34</v>
      </c>
      <c r="E1169" s="94"/>
    </row>
    <row r="1170" spans="1:5" ht="15" hidden="1" customHeight="1">
      <c r="A1170" s="92"/>
      <c r="B1170" s="93"/>
      <c r="C1170" s="94"/>
      <c r="D1170" s="95">
        <v>35</v>
      </c>
      <c r="E1170" s="94"/>
    </row>
    <row r="1171" spans="1:5" ht="15" hidden="1" customHeight="1">
      <c r="A1171" s="92"/>
      <c r="B1171" s="93"/>
      <c r="C1171" s="94"/>
      <c r="D1171" s="95">
        <v>36</v>
      </c>
      <c r="E1171" s="94"/>
    </row>
    <row r="1172" spans="1:5" ht="15" hidden="1" customHeight="1">
      <c r="A1172" s="92"/>
      <c r="B1172" s="93"/>
      <c r="C1172" s="94"/>
      <c r="D1172" s="95">
        <v>37</v>
      </c>
      <c r="E1172" s="94"/>
    </row>
    <row r="1173" spans="1:5" ht="15" hidden="1" customHeight="1">
      <c r="A1173" s="92"/>
      <c r="B1173" s="93"/>
      <c r="C1173" s="94"/>
      <c r="D1173" s="95">
        <v>38</v>
      </c>
      <c r="E1173" s="94"/>
    </row>
    <row r="1174" spans="1:5" ht="15" hidden="1" customHeight="1">
      <c r="A1174" s="92"/>
      <c r="B1174" s="93"/>
      <c r="C1174" s="94"/>
      <c r="D1174" s="95">
        <v>39</v>
      </c>
      <c r="E1174" s="94"/>
    </row>
    <row r="1175" spans="1:5" ht="15" hidden="1" customHeight="1">
      <c r="A1175" s="92"/>
      <c r="B1175" s="93"/>
      <c r="C1175" s="94"/>
      <c r="D1175" s="95">
        <v>40</v>
      </c>
      <c r="E1175" s="94"/>
    </row>
    <row r="1176" spans="1:5" ht="15" hidden="1" customHeight="1">
      <c r="A1176" s="92"/>
      <c r="B1176" s="93"/>
      <c r="C1176" s="94"/>
      <c r="D1176" s="95">
        <v>41</v>
      </c>
      <c r="E1176" s="94"/>
    </row>
    <row r="1177" spans="1:5" ht="15" hidden="1" customHeight="1">
      <c r="A1177" s="92"/>
      <c r="B1177" s="93"/>
      <c r="C1177" s="94"/>
      <c r="D1177" s="95">
        <v>42</v>
      </c>
      <c r="E1177" s="94"/>
    </row>
    <row r="1178" spans="1:5" ht="15" hidden="1" customHeight="1">
      <c r="A1178" s="92"/>
      <c r="B1178" s="93"/>
      <c r="C1178" s="94"/>
      <c r="D1178" s="95">
        <v>43</v>
      </c>
      <c r="E1178" s="94"/>
    </row>
    <row r="1179" spans="1:5" ht="15" hidden="1" customHeight="1">
      <c r="A1179" s="92"/>
      <c r="B1179" s="93"/>
      <c r="C1179" s="94"/>
      <c r="D1179" s="95">
        <v>44</v>
      </c>
      <c r="E1179" s="94"/>
    </row>
    <row r="1180" spans="1:5" ht="15" hidden="1" customHeight="1">
      <c r="A1180" s="92"/>
      <c r="B1180" s="93"/>
      <c r="C1180" s="94"/>
      <c r="D1180" s="95">
        <v>45</v>
      </c>
      <c r="E1180" s="94"/>
    </row>
    <row r="1181" spans="1:5" ht="15" hidden="1" customHeight="1">
      <c r="A1181" s="92"/>
      <c r="B1181" s="93"/>
      <c r="C1181" s="94"/>
      <c r="D1181" s="95">
        <v>46</v>
      </c>
      <c r="E1181" s="94"/>
    </row>
    <row r="1182" spans="1:5" ht="15" hidden="1" customHeight="1">
      <c r="A1182" s="92"/>
      <c r="B1182" s="93"/>
      <c r="C1182" s="94"/>
      <c r="D1182" s="95">
        <v>47</v>
      </c>
      <c r="E1182" s="94"/>
    </row>
    <row r="1183" spans="1:5" ht="15" hidden="1" customHeight="1">
      <c r="A1183" s="92"/>
      <c r="B1183" s="93"/>
      <c r="C1183" s="94"/>
      <c r="D1183" s="95">
        <v>48</v>
      </c>
      <c r="E1183" s="94"/>
    </row>
    <row r="1184" spans="1:5" ht="15" hidden="1" customHeight="1">
      <c r="A1184" s="92"/>
      <c r="B1184" s="93"/>
      <c r="C1184" s="94"/>
      <c r="D1184" s="95">
        <v>49</v>
      </c>
      <c r="E1184" s="94"/>
    </row>
    <row r="1185" spans="1:5" ht="15" hidden="1" customHeight="1">
      <c r="A1185" s="92"/>
      <c r="B1185" s="93"/>
      <c r="C1185" s="94"/>
      <c r="D1185" s="95">
        <v>50</v>
      </c>
      <c r="E1185" s="94"/>
    </row>
    <row r="1186" spans="1:5" ht="15" hidden="1" customHeight="1">
      <c r="A1186" s="92"/>
      <c r="B1186" s="93"/>
      <c r="C1186" s="94"/>
      <c r="D1186" s="95">
        <v>51</v>
      </c>
      <c r="E1186" s="94"/>
    </row>
    <row r="1187" spans="1:5" ht="15" hidden="1" customHeight="1">
      <c r="A1187" s="92"/>
      <c r="B1187" s="93"/>
      <c r="C1187" s="94"/>
      <c r="D1187" s="95">
        <v>52</v>
      </c>
      <c r="E1187" s="94"/>
    </row>
    <row r="1188" spans="1:5" ht="15" hidden="1" customHeight="1">
      <c r="A1188" s="92"/>
      <c r="B1188" s="93"/>
      <c r="C1188" s="94"/>
      <c r="D1188" s="95">
        <v>53</v>
      </c>
      <c r="E1188" s="94"/>
    </row>
    <row r="1189" spans="1:5" ht="15" hidden="1" customHeight="1">
      <c r="A1189" s="92"/>
      <c r="B1189" s="93"/>
      <c r="C1189" s="94"/>
      <c r="D1189" s="95">
        <v>54</v>
      </c>
      <c r="E1189" s="94"/>
    </row>
    <row r="1190" spans="1:5" ht="15" hidden="1" customHeight="1">
      <c r="A1190" s="92"/>
      <c r="B1190" s="93"/>
      <c r="C1190" s="94"/>
      <c r="D1190" s="95">
        <v>55</v>
      </c>
      <c r="E1190" s="94"/>
    </row>
    <row r="1191" spans="1:5" ht="15" hidden="1" customHeight="1">
      <c r="A1191" s="92"/>
      <c r="B1191" s="93"/>
      <c r="C1191" s="94"/>
      <c r="D1191" s="95">
        <v>56</v>
      </c>
      <c r="E1191" s="94"/>
    </row>
    <row r="1192" spans="1:5" ht="15" hidden="1" customHeight="1">
      <c r="A1192" s="92"/>
      <c r="B1192" s="93"/>
      <c r="C1192" s="94"/>
      <c r="D1192" s="95">
        <v>57</v>
      </c>
      <c r="E1192" s="94"/>
    </row>
    <row r="1193" spans="1:5" ht="15" hidden="1" customHeight="1">
      <c r="A1193" s="92"/>
      <c r="B1193" s="93"/>
      <c r="C1193" s="94"/>
      <c r="D1193" s="95">
        <v>58</v>
      </c>
      <c r="E1193" s="94"/>
    </row>
    <row r="1194" spans="1:5" ht="15" hidden="1" customHeight="1">
      <c r="A1194" s="92"/>
      <c r="B1194" s="93"/>
      <c r="C1194" s="94"/>
      <c r="D1194" s="95">
        <v>59</v>
      </c>
      <c r="E1194" s="94"/>
    </row>
    <row r="1195" spans="1:5" ht="15" hidden="1" customHeight="1">
      <c r="A1195" s="92"/>
      <c r="B1195" s="93"/>
      <c r="C1195" s="94"/>
      <c r="D1195" s="95">
        <v>60</v>
      </c>
      <c r="E1195" s="94"/>
    </row>
    <row r="1196" spans="1:5" ht="15" hidden="1" customHeight="1">
      <c r="A1196" s="92"/>
      <c r="B1196" s="93"/>
      <c r="C1196" s="94"/>
      <c r="D1196" s="95">
        <v>61</v>
      </c>
      <c r="E1196" s="94"/>
    </row>
    <row r="1197" spans="1:5" ht="15" hidden="1" customHeight="1">
      <c r="A1197" s="92"/>
      <c r="B1197" s="93"/>
      <c r="C1197" s="94"/>
      <c r="D1197" s="95">
        <v>62</v>
      </c>
      <c r="E1197" s="94"/>
    </row>
    <row r="1198" spans="1:5" ht="15" hidden="1" customHeight="1">
      <c r="A1198" s="92"/>
      <c r="B1198" s="93"/>
      <c r="C1198" s="94"/>
      <c r="D1198" s="95">
        <v>63</v>
      </c>
      <c r="E1198" s="94"/>
    </row>
    <row r="1199" spans="1:5" ht="15" hidden="1" customHeight="1">
      <c r="A1199" s="92"/>
      <c r="B1199" s="93"/>
      <c r="C1199" s="94"/>
      <c r="D1199" s="95">
        <v>64</v>
      </c>
      <c r="E1199" s="94"/>
    </row>
    <row r="1200" spans="1:5" ht="15" hidden="1" customHeight="1">
      <c r="A1200" s="92"/>
      <c r="B1200" s="93"/>
      <c r="C1200" s="94"/>
      <c r="D1200" s="95">
        <v>65</v>
      </c>
      <c r="E1200" s="94"/>
    </row>
    <row r="1201" spans="1:5" ht="15" hidden="1" customHeight="1">
      <c r="A1201" s="92"/>
      <c r="B1201" s="93"/>
      <c r="C1201" s="94"/>
      <c r="D1201" s="95">
        <v>66</v>
      </c>
      <c r="E1201" s="94"/>
    </row>
    <row r="1202" spans="1:5" ht="15" hidden="1" customHeight="1">
      <c r="A1202" s="92"/>
      <c r="B1202" s="93"/>
      <c r="C1202" s="94"/>
      <c r="D1202" s="95">
        <v>67</v>
      </c>
      <c r="E1202" s="94"/>
    </row>
    <row r="1203" spans="1:5" ht="15" hidden="1" customHeight="1">
      <c r="A1203" s="92"/>
      <c r="B1203" s="93"/>
      <c r="C1203" s="94"/>
      <c r="D1203" s="95">
        <v>68</v>
      </c>
      <c r="E1203" s="94"/>
    </row>
    <row r="1204" spans="1:5" ht="15" hidden="1" customHeight="1">
      <c r="A1204" s="92"/>
      <c r="B1204" s="93"/>
      <c r="C1204" s="94"/>
      <c r="D1204" s="95">
        <v>69</v>
      </c>
      <c r="E1204" s="94"/>
    </row>
    <row r="1205" spans="1:5" ht="15" hidden="1" customHeight="1">
      <c r="A1205" s="92"/>
      <c r="B1205" s="93"/>
      <c r="C1205" s="94"/>
      <c r="D1205" s="95">
        <v>70</v>
      </c>
      <c r="E1205" s="94"/>
    </row>
    <row r="1206" spans="1:5" ht="15" hidden="1" customHeight="1">
      <c r="A1206" s="92"/>
      <c r="B1206" s="93"/>
      <c r="C1206" s="94"/>
      <c r="D1206" s="95">
        <v>71</v>
      </c>
      <c r="E1206" s="94"/>
    </row>
    <row r="1207" spans="1:5" ht="15" hidden="1" customHeight="1">
      <c r="A1207" s="92"/>
      <c r="B1207" s="93"/>
      <c r="C1207" s="94"/>
      <c r="D1207" s="95">
        <v>72</v>
      </c>
      <c r="E1207" s="94"/>
    </row>
    <row r="1208" spans="1:5" ht="15" hidden="1" customHeight="1">
      <c r="A1208" s="92"/>
      <c r="B1208" s="93"/>
      <c r="C1208" s="94"/>
      <c r="D1208" s="95">
        <v>73</v>
      </c>
      <c r="E1208" s="94"/>
    </row>
    <row r="1209" spans="1:5" ht="15" hidden="1" customHeight="1">
      <c r="A1209" s="92"/>
      <c r="B1209" s="93"/>
      <c r="C1209" s="94"/>
      <c r="D1209" s="95">
        <v>74</v>
      </c>
      <c r="E1209" s="94"/>
    </row>
    <row r="1210" spans="1:5" ht="15" hidden="1" customHeight="1">
      <c r="A1210" s="92"/>
      <c r="B1210" s="93"/>
      <c r="C1210" s="94"/>
      <c r="D1210" s="95">
        <v>75</v>
      </c>
      <c r="E1210" s="94"/>
    </row>
    <row r="1211" spans="1:5" ht="15" hidden="1" customHeight="1">
      <c r="A1211" s="92"/>
      <c r="B1211" s="93"/>
      <c r="C1211" s="94"/>
      <c r="D1211" s="95">
        <v>76</v>
      </c>
      <c r="E1211" s="94"/>
    </row>
    <row r="1212" spans="1:5" ht="15" hidden="1" customHeight="1">
      <c r="A1212" s="92"/>
      <c r="B1212" s="93"/>
      <c r="C1212" s="94"/>
      <c r="D1212" s="95">
        <v>77</v>
      </c>
      <c r="E1212" s="94"/>
    </row>
    <row r="1213" spans="1:5" ht="15" hidden="1" customHeight="1">
      <c r="A1213" s="92"/>
      <c r="B1213" s="93"/>
      <c r="C1213" s="94"/>
      <c r="D1213" s="95">
        <v>78</v>
      </c>
      <c r="E1213" s="94"/>
    </row>
    <row r="1214" spans="1:5" ht="15" hidden="1" customHeight="1">
      <c r="A1214" s="92"/>
      <c r="B1214" s="93"/>
      <c r="C1214" s="94"/>
      <c r="D1214" s="95">
        <v>79</v>
      </c>
      <c r="E1214" s="94"/>
    </row>
    <row r="1215" spans="1:5" ht="15" hidden="1" customHeight="1">
      <c r="A1215" s="92"/>
      <c r="B1215" s="93"/>
      <c r="C1215" s="94"/>
      <c r="D1215" s="95">
        <v>80</v>
      </c>
      <c r="E1215" s="94"/>
    </row>
    <row r="1216" spans="1:5" ht="15" hidden="1" customHeight="1">
      <c r="A1216" s="92"/>
      <c r="B1216" s="93"/>
      <c r="C1216" s="94"/>
      <c r="D1216" s="95">
        <v>81</v>
      </c>
      <c r="E1216" s="94"/>
    </row>
    <row r="1217" spans="1:5" ht="27" customHeight="1">
      <c r="A1217" s="406" t="s">
        <v>122</v>
      </c>
      <c r="B1217" s="406"/>
      <c r="C1217" s="90"/>
      <c r="D1217" s="91">
        <v>1</v>
      </c>
      <c r="E1217" s="10" t="s">
        <v>259</v>
      </c>
    </row>
    <row r="1218" spans="1:5" ht="14.25" customHeight="1">
      <c r="A1218" s="92"/>
      <c r="B1218" s="93" t="s">
        <v>218</v>
      </c>
      <c r="C1218" s="94"/>
      <c r="D1218" s="95">
        <v>2</v>
      </c>
      <c r="E1218" s="96" t="s">
        <v>127</v>
      </c>
    </row>
    <row r="1219" spans="1:5" ht="14.25" customHeight="1">
      <c r="A1219" s="92"/>
      <c r="B1219" s="93" t="s">
        <v>219</v>
      </c>
      <c r="C1219" s="94"/>
      <c r="D1219" s="95">
        <v>3</v>
      </c>
      <c r="E1219" s="96" t="s">
        <v>142</v>
      </c>
    </row>
    <row r="1220" spans="1:5" ht="14.25" customHeight="1">
      <c r="A1220" s="92"/>
      <c r="B1220" s="93" t="s">
        <v>240</v>
      </c>
      <c r="C1220" s="94"/>
      <c r="D1220" s="95">
        <v>4</v>
      </c>
      <c r="E1220" s="96" t="s">
        <v>145</v>
      </c>
    </row>
    <row r="1221" spans="1:5" ht="14.25" customHeight="1">
      <c r="A1221" s="92"/>
      <c r="B1221" s="93" t="s">
        <v>241</v>
      </c>
      <c r="C1221" s="94"/>
      <c r="D1221" s="95">
        <v>5</v>
      </c>
      <c r="E1221" s="96" t="s">
        <v>148</v>
      </c>
    </row>
    <row r="1222" spans="1:5" ht="14.25" customHeight="1">
      <c r="A1222" s="92"/>
      <c r="B1222" s="93" t="s">
        <v>220</v>
      </c>
      <c r="C1222" s="94"/>
      <c r="D1222" s="95">
        <v>6</v>
      </c>
      <c r="E1222" s="96" t="s">
        <v>151</v>
      </c>
    </row>
    <row r="1223" spans="1:5" ht="14.25" customHeight="1">
      <c r="A1223" s="92"/>
      <c r="B1223" s="93" t="s">
        <v>221</v>
      </c>
      <c r="C1223" s="94"/>
      <c r="D1223" s="95">
        <v>7</v>
      </c>
      <c r="E1223" s="96" t="s">
        <v>154</v>
      </c>
    </row>
    <row r="1224" spans="1:5" ht="14.25" customHeight="1">
      <c r="A1224" s="92"/>
      <c r="B1224" s="93" t="s">
        <v>223</v>
      </c>
      <c r="C1224" s="94"/>
      <c r="D1224" s="95">
        <v>8</v>
      </c>
      <c r="E1224" s="96" t="s">
        <v>166</v>
      </c>
    </row>
    <row r="1225" spans="1:5" ht="14.25" customHeight="1">
      <c r="A1225" s="92"/>
      <c r="B1225" s="93" t="s">
        <v>225</v>
      </c>
      <c r="C1225" s="94"/>
      <c r="D1225" s="95">
        <v>9</v>
      </c>
      <c r="E1225" s="96" t="s">
        <v>180</v>
      </c>
    </row>
    <row r="1226" spans="1:5" ht="14.25" customHeight="1">
      <c r="A1226" s="92"/>
      <c r="B1226" s="93" t="s">
        <v>226</v>
      </c>
      <c r="C1226" s="94"/>
      <c r="D1226" s="95">
        <v>10</v>
      </c>
      <c r="E1226" s="96" t="s">
        <v>183</v>
      </c>
    </row>
    <row r="1227" spans="1:5" ht="14.25" customHeight="1">
      <c r="A1227" s="92"/>
      <c r="B1227" s="93" t="s">
        <v>227</v>
      </c>
      <c r="C1227" s="94"/>
      <c r="D1227" s="95">
        <v>11</v>
      </c>
      <c r="E1227" s="96" t="s">
        <v>186</v>
      </c>
    </row>
    <row r="1228" spans="1:5" ht="14.25" customHeight="1">
      <c r="A1228" s="92"/>
      <c r="B1228" s="93" t="s">
        <v>228</v>
      </c>
      <c r="C1228" s="94"/>
      <c r="D1228" s="95">
        <v>12</v>
      </c>
      <c r="E1228" s="96" t="s">
        <v>189</v>
      </c>
    </row>
    <row r="1229" spans="1:5" ht="14.25" customHeight="1">
      <c r="A1229" s="92"/>
      <c r="B1229" s="93" t="s">
        <v>230</v>
      </c>
      <c r="C1229" s="94"/>
      <c r="D1229" s="95">
        <v>13</v>
      </c>
      <c r="E1229" s="96" t="s">
        <v>186</v>
      </c>
    </row>
    <row r="1230" spans="1:5" ht="14.25" customHeight="1">
      <c r="A1230" s="92"/>
      <c r="B1230" s="93" t="s">
        <v>231</v>
      </c>
      <c r="C1230" s="94"/>
      <c r="D1230" s="95">
        <v>14</v>
      </c>
      <c r="E1230" s="96" t="s">
        <v>189</v>
      </c>
    </row>
    <row r="1231" spans="1:5" ht="14.25" customHeight="1">
      <c r="A1231" s="92"/>
      <c r="B1231" s="93" t="s">
        <v>232</v>
      </c>
      <c r="C1231" s="94"/>
      <c r="D1231" s="95">
        <v>15</v>
      </c>
      <c r="E1231" s="96" t="s">
        <v>201</v>
      </c>
    </row>
    <row r="1232" spans="1:5" ht="14.25" customHeight="1">
      <c r="A1232" s="92"/>
      <c r="B1232" s="93" t="s">
        <v>233</v>
      </c>
      <c r="C1232" s="94"/>
      <c r="D1232" s="95">
        <v>16</v>
      </c>
      <c r="E1232" s="96" t="s">
        <v>186</v>
      </c>
    </row>
    <row r="1233" spans="1:5" ht="14.25" customHeight="1">
      <c r="A1233" s="92"/>
      <c r="B1233" s="93" t="s">
        <v>234</v>
      </c>
      <c r="C1233" s="94"/>
      <c r="D1233" s="95">
        <v>17</v>
      </c>
      <c r="E1233" s="96" t="s">
        <v>189</v>
      </c>
    </row>
    <row r="1234" spans="1:5" ht="15" hidden="1" customHeight="1">
      <c r="A1234" s="92"/>
      <c r="B1234" s="93"/>
      <c r="C1234" s="94"/>
      <c r="D1234" s="95">
        <v>18</v>
      </c>
      <c r="E1234" s="94"/>
    </row>
    <row r="1235" spans="1:5" ht="15" hidden="1" customHeight="1">
      <c r="A1235" s="92"/>
      <c r="B1235" s="93"/>
      <c r="C1235" s="94"/>
      <c r="D1235" s="95">
        <v>19</v>
      </c>
      <c r="E1235" s="94"/>
    </row>
    <row r="1236" spans="1:5" ht="15" hidden="1" customHeight="1">
      <c r="A1236" s="92"/>
      <c r="B1236" s="93"/>
      <c r="C1236" s="94"/>
      <c r="D1236" s="95">
        <v>20</v>
      </c>
      <c r="E1236" s="94"/>
    </row>
    <row r="1237" spans="1:5" ht="15" hidden="1" customHeight="1">
      <c r="A1237" s="92"/>
      <c r="B1237" s="93"/>
      <c r="C1237" s="94"/>
      <c r="D1237" s="95">
        <v>21</v>
      </c>
      <c r="E1237" s="94"/>
    </row>
    <row r="1238" spans="1:5" ht="15" hidden="1" customHeight="1">
      <c r="A1238" s="92"/>
      <c r="B1238" s="93"/>
      <c r="C1238" s="94"/>
      <c r="D1238" s="95">
        <v>22</v>
      </c>
      <c r="E1238" s="94"/>
    </row>
    <row r="1239" spans="1:5" ht="15" hidden="1" customHeight="1">
      <c r="A1239" s="92"/>
      <c r="B1239" s="93"/>
      <c r="C1239" s="94"/>
      <c r="D1239" s="95">
        <v>23</v>
      </c>
      <c r="E1239" s="94"/>
    </row>
    <row r="1240" spans="1:5" ht="15" hidden="1" customHeight="1">
      <c r="A1240" s="92"/>
      <c r="B1240" s="93"/>
      <c r="C1240" s="94"/>
      <c r="D1240" s="95">
        <v>24</v>
      </c>
      <c r="E1240" s="94"/>
    </row>
    <row r="1241" spans="1:5" ht="15" hidden="1" customHeight="1">
      <c r="A1241" s="92"/>
      <c r="B1241" s="93"/>
      <c r="C1241" s="94"/>
      <c r="D1241" s="95">
        <v>25</v>
      </c>
      <c r="E1241" s="94"/>
    </row>
    <row r="1242" spans="1:5" ht="15" hidden="1" customHeight="1">
      <c r="A1242" s="92"/>
      <c r="B1242" s="93"/>
      <c r="C1242" s="94"/>
      <c r="D1242" s="95">
        <v>26</v>
      </c>
      <c r="E1242" s="94"/>
    </row>
    <row r="1243" spans="1:5" ht="15" hidden="1" customHeight="1">
      <c r="A1243" s="92"/>
      <c r="B1243" s="93"/>
      <c r="C1243" s="94"/>
      <c r="D1243" s="95">
        <v>27</v>
      </c>
      <c r="E1243" s="94"/>
    </row>
    <row r="1244" spans="1:5" ht="15" hidden="1" customHeight="1">
      <c r="A1244" s="92"/>
      <c r="B1244" s="93"/>
      <c r="C1244" s="94"/>
      <c r="D1244" s="95">
        <v>28</v>
      </c>
      <c r="E1244" s="94"/>
    </row>
    <row r="1245" spans="1:5" ht="15" hidden="1" customHeight="1">
      <c r="A1245" s="92"/>
      <c r="B1245" s="93"/>
      <c r="C1245" s="94"/>
      <c r="D1245" s="95">
        <v>29</v>
      </c>
      <c r="E1245" s="94"/>
    </row>
    <row r="1246" spans="1:5" ht="15" hidden="1" customHeight="1">
      <c r="A1246" s="92"/>
      <c r="B1246" s="93"/>
      <c r="C1246" s="94"/>
      <c r="D1246" s="95">
        <v>30</v>
      </c>
      <c r="E1246" s="94"/>
    </row>
    <row r="1247" spans="1:5" ht="15" hidden="1" customHeight="1">
      <c r="A1247" s="92"/>
      <c r="B1247" s="93"/>
      <c r="C1247" s="94"/>
      <c r="D1247" s="95">
        <v>31</v>
      </c>
      <c r="E1247" s="94"/>
    </row>
    <row r="1248" spans="1:5" ht="15" hidden="1" customHeight="1">
      <c r="A1248" s="92"/>
      <c r="B1248" s="93"/>
      <c r="C1248" s="94"/>
      <c r="D1248" s="95">
        <v>32</v>
      </c>
      <c r="E1248" s="94"/>
    </row>
    <row r="1249" spans="1:5" ht="15" hidden="1" customHeight="1">
      <c r="A1249" s="92"/>
      <c r="B1249" s="93"/>
      <c r="C1249" s="94"/>
      <c r="D1249" s="95">
        <v>33</v>
      </c>
      <c r="E1249" s="94"/>
    </row>
    <row r="1250" spans="1:5" ht="15" hidden="1" customHeight="1">
      <c r="A1250" s="92"/>
      <c r="B1250" s="93"/>
      <c r="C1250" s="94"/>
      <c r="D1250" s="95">
        <v>34</v>
      </c>
      <c r="E1250" s="94"/>
    </row>
    <row r="1251" spans="1:5" ht="15" hidden="1" customHeight="1">
      <c r="A1251" s="92"/>
      <c r="B1251" s="93"/>
      <c r="C1251" s="94"/>
      <c r="D1251" s="95">
        <v>35</v>
      </c>
      <c r="E1251" s="94"/>
    </row>
    <row r="1252" spans="1:5" ht="15" hidden="1" customHeight="1">
      <c r="A1252" s="92"/>
      <c r="B1252" s="93"/>
      <c r="C1252" s="94"/>
      <c r="D1252" s="95">
        <v>36</v>
      </c>
      <c r="E1252" s="94"/>
    </row>
    <row r="1253" spans="1:5" ht="15" hidden="1" customHeight="1">
      <c r="A1253" s="92"/>
      <c r="B1253" s="93"/>
      <c r="C1253" s="94"/>
      <c r="D1253" s="95">
        <v>37</v>
      </c>
      <c r="E1253" s="94"/>
    </row>
    <row r="1254" spans="1:5" ht="15" hidden="1" customHeight="1">
      <c r="A1254" s="92"/>
      <c r="B1254" s="93"/>
      <c r="C1254" s="94"/>
      <c r="D1254" s="95">
        <v>38</v>
      </c>
      <c r="E1254" s="94"/>
    </row>
    <row r="1255" spans="1:5" ht="15" hidden="1" customHeight="1">
      <c r="A1255" s="92"/>
      <c r="B1255" s="93"/>
      <c r="C1255" s="94"/>
      <c r="D1255" s="95">
        <v>39</v>
      </c>
      <c r="E1255" s="94"/>
    </row>
    <row r="1256" spans="1:5" ht="15" hidden="1" customHeight="1">
      <c r="A1256" s="92"/>
      <c r="B1256" s="93"/>
      <c r="C1256" s="94"/>
      <c r="D1256" s="95">
        <v>40</v>
      </c>
      <c r="E1256" s="94"/>
    </row>
    <row r="1257" spans="1:5" ht="15" hidden="1" customHeight="1">
      <c r="A1257" s="92"/>
      <c r="B1257" s="93"/>
      <c r="C1257" s="94"/>
      <c r="D1257" s="95">
        <v>41</v>
      </c>
      <c r="E1257" s="94"/>
    </row>
    <row r="1258" spans="1:5" ht="15" hidden="1" customHeight="1">
      <c r="A1258" s="92"/>
      <c r="B1258" s="93"/>
      <c r="C1258" s="94"/>
      <c r="D1258" s="95">
        <v>42</v>
      </c>
      <c r="E1258" s="94"/>
    </row>
    <row r="1259" spans="1:5" ht="15" hidden="1" customHeight="1">
      <c r="A1259" s="92"/>
      <c r="B1259" s="93"/>
      <c r="C1259" s="94"/>
      <c r="D1259" s="95">
        <v>43</v>
      </c>
      <c r="E1259" s="94"/>
    </row>
    <row r="1260" spans="1:5" ht="15" hidden="1" customHeight="1">
      <c r="A1260" s="92"/>
      <c r="B1260" s="93"/>
      <c r="C1260" s="94"/>
      <c r="D1260" s="95">
        <v>44</v>
      </c>
      <c r="E1260" s="94"/>
    </row>
    <row r="1261" spans="1:5" ht="15" hidden="1" customHeight="1">
      <c r="A1261" s="92"/>
      <c r="B1261" s="93"/>
      <c r="C1261" s="94"/>
      <c r="D1261" s="95">
        <v>45</v>
      </c>
      <c r="E1261" s="94"/>
    </row>
    <row r="1262" spans="1:5" ht="15" hidden="1" customHeight="1">
      <c r="A1262" s="92"/>
      <c r="B1262" s="93"/>
      <c r="C1262" s="94"/>
      <c r="D1262" s="95">
        <v>46</v>
      </c>
      <c r="E1262" s="94"/>
    </row>
    <row r="1263" spans="1:5" ht="15" hidden="1" customHeight="1">
      <c r="A1263" s="92"/>
      <c r="B1263" s="93"/>
      <c r="C1263" s="94"/>
      <c r="D1263" s="95">
        <v>47</v>
      </c>
      <c r="E1263" s="94"/>
    </row>
    <row r="1264" spans="1:5" ht="15" hidden="1" customHeight="1">
      <c r="A1264" s="92"/>
      <c r="B1264" s="93"/>
      <c r="C1264" s="94"/>
      <c r="D1264" s="95">
        <v>48</v>
      </c>
      <c r="E1264" s="94"/>
    </row>
    <row r="1265" spans="1:5" ht="15" hidden="1" customHeight="1">
      <c r="A1265" s="92"/>
      <c r="B1265" s="93"/>
      <c r="C1265" s="94"/>
      <c r="D1265" s="95">
        <v>49</v>
      </c>
      <c r="E1265" s="94"/>
    </row>
    <row r="1266" spans="1:5" ht="15" hidden="1" customHeight="1">
      <c r="A1266" s="92"/>
      <c r="B1266" s="93"/>
      <c r="C1266" s="94"/>
      <c r="D1266" s="95">
        <v>50</v>
      </c>
      <c r="E1266" s="94"/>
    </row>
    <row r="1267" spans="1:5" ht="15" hidden="1" customHeight="1">
      <c r="A1267" s="92"/>
      <c r="B1267" s="93"/>
      <c r="C1267" s="94"/>
      <c r="D1267" s="95">
        <v>51</v>
      </c>
      <c r="E1267" s="94"/>
    </row>
    <row r="1268" spans="1:5" ht="15" hidden="1" customHeight="1">
      <c r="A1268" s="92"/>
      <c r="B1268" s="93"/>
      <c r="C1268" s="94"/>
      <c r="D1268" s="95">
        <v>52</v>
      </c>
      <c r="E1268" s="94"/>
    </row>
    <row r="1269" spans="1:5" ht="15" hidden="1" customHeight="1">
      <c r="A1269" s="92"/>
      <c r="B1269" s="93"/>
      <c r="C1269" s="94"/>
      <c r="D1269" s="95">
        <v>53</v>
      </c>
      <c r="E1269" s="94"/>
    </row>
    <row r="1270" spans="1:5" ht="15" hidden="1" customHeight="1">
      <c r="A1270" s="92"/>
      <c r="B1270" s="93"/>
      <c r="C1270" s="94"/>
      <c r="D1270" s="95">
        <v>54</v>
      </c>
      <c r="E1270" s="94"/>
    </row>
    <row r="1271" spans="1:5" ht="15" hidden="1" customHeight="1">
      <c r="A1271" s="92"/>
      <c r="B1271" s="93"/>
      <c r="C1271" s="94"/>
      <c r="D1271" s="95">
        <v>55</v>
      </c>
      <c r="E1271" s="94"/>
    </row>
    <row r="1272" spans="1:5" ht="15" hidden="1" customHeight="1">
      <c r="A1272" s="92"/>
      <c r="B1272" s="93"/>
      <c r="C1272" s="94"/>
      <c r="D1272" s="95">
        <v>56</v>
      </c>
      <c r="E1272" s="94"/>
    </row>
    <row r="1273" spans="1:5" ht="15" hidden="1" customHeight="1">
      <c r="A1273" s="92"/>
      <c r="B1273" s="93"/>
      <c r="C1273" s="94"/>
      <c r="D1273" s="95">
        <v>57</v>
      </c>
      <c r="E1273" s="94"/>
    </row>
    <row r="1274" spans="1:5" ht="15" hidden="1" customHeight="1">
      <c r="A1274" s="92"/>
      <c r="B1274" s="93"/>
      <c r="C1274" s="94"/>
      <c r="D1274" s="95">
        <v>58</v>
      </c>
      <c r="E1274" s="94"/>
    </row>
    <row r="1275" spans="1:5" ht="15" hidden="1" customHeight="1">
      <c r="A1275" s="92"/>
      <c r="B1275" s="93"/>
      <c r="C1275" s="94"/>
      <c r="D1275" s="95">
        <v>59</v>
      </c>
      <c r="E1275" s="94"/>
    </row>
    <row r="1276" spans="1:5" ht="15" hidden="1" customHeight="1">
      <c r="A1276" s="92"/>
      <c r="B1276" s="93"/>
      <c r="C1276" s="94"/>
      <c r="D1276" s="95">
        <v>60</v>
      </c>
      <c r="E1276" s="94"/>
    </row>
    <row r="1277" spans="1:5" ht="15" hidden="1" customHeight="1">
      <c r="A1277" s="92"/>
      <c r="B1277" s="93"/>
      <c r="C1277" s="94"/>
      <c r="D1277" s="95">
        <v>61</v>
      </c>
      <c r="E1277" s="94"/>
    </row>
    <row r="1278" spans="1:5" ht="15" hidden="1" customHeight="1">
      <c r="A1278" s="92"/>
      <c r="B1278" s="93"/>
      <c r="C1278" s="94"/>
      <c r="D1278" s="95">
        <v>62</v>
      </c>
      <c r="E1278" s="94"/>
    </row>
    <row r="1279" spans="1:5" ht="15" hidden="1" customHeight="1">
      <c r="A1279" s="92"/>
      <c r="B1279" s="93"/>
      <c r="C1279" s="94"/>
      <c r="D1279" s="95">
        <v>63</v>
      </c>
      <c r="E1279" s="94"/>
    </row>
    <row r="1280" spans="1:5" ht="15" hidden="1" customHeight="1">
      <c r="A1280" s="92"/>
      <c r="B1280" s="93"/>
      <c r="C1280" s="94"/>
      <c r="D1280" s="95">
        <v>64</v>
      </c>
      <c r="E1280" s="94"/>
    </row>
    <row r="1281" spans="1:5" ht="15" hidden="1" customHeight="1">
      <c r="A1281" s="92"/>
      <c r="B1281" s="93"/>
      <c r="C1281" s="94"/>
      <c r="D1281" s="95">
        <v>65</v>
      </c>
      <c r="E1281" s="94"/>
    </row>
    <row r="1282" spans="1:5" ht="15" hidden="1" customHeight="1">
      <c r="A1282" s="92"/>
      <c r="B1282" s="93"/>
      <c r="C1282" s="94"/>
      <c r="D1282" s="95">
        <v>66</v>
      </c>
      <c r="E1282" s="94"/>
    </row>
    <row r="1283" spans="1:5" ht="15" hidden="1" customHeight="1">
      <c r="A1283" s="92"/>
      <c r="B1283" s="93"/>
      <c r="C1283" s="94"/>
      <c r="D1283" s="95">
        <v>67</v>
      </c>
      <c r="E1283" s="94"/>
    </row>
    <row r="1284" spans="1:5" ht="15" hidden="1" customHeight="1">
      <c r="A1284" s="92"/>
      <c r="B1284" s="93"/>
      <c r="C1284" s="94"/>
      <c r="D1284" s="95">
        <v>68</v>
      </c>
      <c r="E1284" s="94"/>
    </row>
    <row r="1285" spans="1:5" ht="15" hidden="1" customHeight="1">
      <c r="A1285" s="92"/>
      <c r="B1285" s="93"/>
      <c r="C1285" s="94"/>
      <c r="D1285" s="95">
        <v>69</v>
      </c>
      <c r="E1285" s="94"/>
    </row>
    <row r="1286" spans="1:5" ht="15" hidden="1" customHeight="1">
      <c r="A1286" s="92"/>
      <c r="B1286" s="93"/>
      <c r="C1286" s="94"/>
      <c r="D1286" s="95">
        <v>70</v>
      </c>
      <c r="E1286" s="94"/>
    </row>
    <row r="1287" spans="1:5" ht="15" hidden="1" customHeight="1">
      <c r="A1287" s="92"/>
      <c r="B1287" s="93"/>
      <c r="C1287" s="94"/>
      <c r="D1287" s="95">
        <v>71</v>
      </c>
      <c r="E1287" s="94"/>
    </row>
    <row r="1288" spans="1:5" ht="15" hidden="1" customHeight="1">
      <c r="A1288" s="92"/>
      <c r="B1288" s="93"/>
      <c r="C1288" s="94"/>
      <c r="D1288" s="95">
        <v>72</v>
      </c>
      <c r="E1288" s="94"/>
    </row>
    <row r="1289" spans="1:5" ht="15" hidden="1" customHeight="1">
      <c r="A1289" s="92"/>
      <c r="B1289" s="93"/>
      <c r="C1289" s="94"/>
      <c r="D1289" s="95">
        <v>73</v>
      </c>
      <c r="E1289" s="94"/>
    </row>
    <row r="1290" spans="1:5" ht="15" hidden="1" customHeight="1">
      <c r="A1290" s="92"/>
      <c r="B1290" s="93"/>
      <c r="C1290" s="94"/>
      <c r="D1290" s="95">
        <v>74</v>
      </c>
      <c r="E1290" s="94"/>
    </row>
    <row r="1291" spans="1:5" ht="15" hidden="1" customHeight="1">
      <c r="A1291" s="92"/>
      <c r="B1291" s="93"/>
      <c r="C1291" s="94"/>
      <c r="D1291" s="95">
        <v>75</v>
      </c>
      <c r="E1291" s="94"/>
    </row>
    <row r="1292" spans="1:5" ht="15" hidden="1" customHeight="1">
      <c r="A1292" s="92"/>
      <c r="B1292" s="93"/>
      <c r="C1292" s="94"/>
      <c r="D1292" s="95">
        <v>76</v>
      </c>
      <c r="E1292" s="94"/>
    </row>
    <row r="1293" spans="1:5" ht="15" hidden="1" customHeight="1">
      <c r="A1293" s="92"/>
      <c r="B1293" s="93"/>
      <c r="C1293" s="94"/>
      <c r="D1293" s="95">
        <v>77</v>
      </c>
      <c r="E1293" s="94"/>
    </row>
    <row r="1294" spans="1:5" ht="15" hidden="1" customHeight="1">
      <c r="A1294" s="92"/>
      <c r="B1294" s="93"/>
      <c r="C1294" s="94"/>
      <c r="D1294" s="95">
        <v>78</v>
      </c>
      <c r="E1294" s="94"/>
    </row>
    <row r="1295" spans="1:5" ht="15" hidden="1" customHeight="1">
      <c r="A1295" s="92"/>
      <c r="B1295" s="93"/>
      <c r="C1295" s="94"/>
      <c r="D1295" s="95">
        <v>79</v>
      </c>
      <c r="E1295" s="94"/>
    </row>
    <row r="1296" spans="1:5" ht="15" hidden="1" customHeight="1">
      <c r="A1296" s="92"/>
      <c r="B1296" s="93"/>
      <c r="C1296" s="94"/>
      <c r="D1296" s="95">
        <v>80</v>
      </c>
      <c r="E1296" s="94"/>
    </row>
    <row r="1297" spans="1:5" ht="15" hidden="1" customHeight="1">
      <c r="A1297" s="92"/>
      <c r="B1297" s="93"/>
      <c r="C1297" s="94"/>
      <c r="D1297" s="95">
        <v>81</v>
      </c>
      <c r="E1297" s="94"/>
    </row>
    <row r="1298" spans="1:5" ht="27" customHeight="1">
      <c r="A1298" s="406" t="s">
        <v>109</v>
      </c>
      <c r="B1298" s="406"/>
      <c r="C1298" s="90"/>
      <c r="D1298" s="91">
        <v>1</v>
      </c>
      <c r="E1298" s="10" t="s">
        <v>260</v>
      </c>
    </row>
    <row r="1299" spans="1:5" ht="14.25" customHeight="1">
      <c r="A1299" s="92"/>
      <c r="B1299" s="93" t="s">
        <v>217</v>
      </c>
      <c r="C1299" s="94"/>
      <c r="D1299" s="95">
        <v>2</v>
      </c>
      <c r="E1299" s="96" t="s">
        <v>116</v>
      </c>
    </row>
    <row r="1300" spans="1:5" ht="14.25" customHeight="1">
      <c r="A1300" s="92"/>
      <c r="B1300" s="93" t="s">
        <v>218</v>
      </c>
      <c r="C1300" s="94"/>
      <c r="D1300" s="95">
        <v>3</v>
      </c>
      <c r="E1300" s="96" t="s">
        <v>127</v>
      </c>
    </row>
    <row r="1301" spans="1:5" ht="14.25" customHeight="1">
      <c r="A1301" s="92"/>
      <c r="B1301" s="93" t="s">
        <v>241</v>
      </c>
      <c r="C1301" s="94"/>
      <c r="D1301" s="95">
        <v>4</v>
      </c>
      <c r="E1301" s="96" t="s">
        <v>148</v>
      </c>
    </row>
    <row r="1302" spans="1:5" ht="14.25" customHeight="1">
      <c r="A1302" s="92"/>
      <c r="B1302" s="93" t="s">
        <v>242</v>
      </c>
      <c r="C1302" s="94"/>
      <c r="D1302" s="95">
        <v>5</v>
      </c>
      <c r="E1302" s="96" t="s">
        <v>157</v>
      </c>
    </row>
    <row r="1303" spans="1:5" ht="14.25" customHeight="1">
      <c r="A1303" s="92"/>
      <c r="B1303" s="93" t="s">
        <v>224</v>
      </c>
      <c r="C1303" s="94"/>
      <c r="D1303" s="95">
        <v>6</v>
      </c>
      <c r="E1303" s="96" t="s">
        <v>169</v>
      </c>
    </row>
    <row r="1304" spans="1:5" ht="14.25" customHeight="1">
      <c r="A1304" s="92"/>
      <c r="B1304" s="93" t="s">
        <v>225</v>
      </c>
      <c r="C1304" s="94"/>
      <c r="D1304" s="95">
        <v>7</v>
      </c>
      <c r="E1304" s="96" t="s">
        <v>180</v>
      </c>
    </row>
    <row r="1305" spans="1:5" ht="14.25" customHeight="1">
      <c r="A1305" s="92"/>
      <c r="B1305" s="93" t="s">
        <v>226</v>
      </c>
      <c r="C1305" s="94"/>
      <c r="D1305" s="95">
        <v>8</v>
      </c>
      <c r="E1305" s="96" t="s">
        <v>183</v>
      </c>
    </row>
    <row r="1306" spans="1:5" ht="14.25" customHeight="1">
      <c r="A1306" s="92"/>
      <c r="B1306" s="93" t="s">
        <v>227</v>
      </c>
      <c r="C1306" s="94"/>
      <c r="D1306" s="95">
        <v>9</v>
      </c>
      <c r="E1306" s="96" t="s">
        <v>186</v>
      </c>
    </row>
    <row r="1307" spans="1:5" ht="14.25" customHeight="1">
      <c r="A1307" s="92"/>
      <c r="B1307" s="93" t="s">
        <v>228</v>
      </c>
      <c r="C1307" s="94"/>
      <c r="D1307" s="95">
        <v>10</v>
      </c>
      <c r="E1307" s="96" t="s">
        <v>189</v>
      </c>
    </row>
    <row r="1308" spans="1:5" ht="14.25" customHeight="1">
      <c r="A1308" s="92"/>
      <c r="B1308" s="93" t="s">
        <v>230</v>
      </c>
      <c r="C1308" s="94"/>
      <c r="D1308" s="95">
        <v>11</v>
      </c>
      <c r="E1308" s="96" t="s">
        <v>186</v>
      </c>
    </row>
    <row r="1309" spans="1:5" ht="14.25" customHeight="1">
      <c r="A1309" s="92"/>
      <c r="B1309" s="93" t="s">
        <v>231</v>
      </c>
      <c r="C1309" s="94"/>
      <c r="D1309" s="95">
        <v>12</v>
      </c>
      <c r="E1309" s="96" t="s">
        <v>189</v>
      </c>
    </row>
    <row r="1310" spans="1:5" ht="14.25" customHeight="1">
      <c r="A1310" s="92"/>
      <c r="B1310" s="93" t="s">
        <v>232</v>
      </c>
      <c r="C1310" s="94"/>
      <c r="D1310" s="95">
        <v>13</v>
      </c>
      <c r="E1310" s="96" t="s">
        <v>201</v>
      </c>
    </row>
    <row r="1311" spans="1:5" ht="14.25" customHeight="1">
      <c r="A1311" s="92"/>
      <c r="B1311" s="93" t="s">
        <v>233</v>
      </c>
      <c r="C1311" s="94"/>
      <c r="D1311" s="95">
        <v>14</v>
      </c>
      <c r="E1311" s="96" t="s">
        <v>186</v>
      </c>
    </row>
    <row r="1312" spans="1:5" ht="14.25" customHeight="1">
      <c r="A1312" s="92"/>
      <c r="B1312" s="93" t="s">
        <v>234</v>
      </c>
      <c r="C1312" s="94"/>
      <c r="D1312" s="95">
        <v>15</v>
      </c>
      <c r="E1312" s="96" t="s">
        <v>189</v>
      </c>
    </row>
    <row r="1313" spans="1:5" ht="15" hidden="1" customHeight="1">
      <c r="A1313" s="92"/>
      <c r="B1313" s="93"/>
      <c r="C1313" s="94"/>
      <c r="D1313" s="95">
        <v>16</v>
      </c>
      <c r="E1313" s="94"/>
    </row>
    <row r="1314" spans="1:5" ht="15" hidden="1" customHeight="1">
      <c r="A1314" s="92"/>
      <c r="B1314" s="93"/>
      <c r="C1314" s="94"/>
      <c r="D1314" s="95">
        <v>17</v>
      </c>
      <c r="E1314" s="94"/>
    </row>
    <row r="1315" spans="1:5" ht="15" hidden="1" customHeight="1">
      <c r="A1315" s="92"/>
      <c r="B1315" s="93"/>
      <c r="C1315" s="94"/>
      <c r="D1315" s="95">
        <v>18</v>
      </c>
      <c r="E1315" s="94"/>
    </row>
    <row r="1316" spans="1:5" ht="15" hidden="1" customHeight="1">
      <c r="A1316" s="92"/>
      <c r="B1316" s="93"/>
      <c r="C1316" s="94"/>
      <c r="D1316" s="95">
        <v>19</v>
      </c>
      <c r="E1316" s="94"/>
    </row>
    <row r="1317" spans="1:5" ht="15" hidden="1" customHeight="1">
      <c r="A1317" s="92"/>
      <c r="B1317" s="93"/>
      <c r="C1317" s="94"/>
      <c r="D1317" s="95">
        <v>20</v>
      </c>
      <c r="E1317" s="94"/>
    </row>
    <row r="1318" spans="1:5" ht="15" hidden="1" customHeight="1">
      <c r="A1318" s="92"/>
      <c r="B1318" s="93"/>
      <c r="C1318" s="94"/>
      <c r="D1318" s="95">
        <v>21</v>
      </c>
      <c r="E1318" s="94"/>
    </row>
    <row r="1319" spans="1:5" ht="15" hidden="1" customHeight="1">
      <c r="A1319" s="92"/>
      <c r="B1319" s="93"/>
      <c r="C1319" s="94"/>
      <c r="D1319" s="95">
        <v>22</v>
      </c>
      <c r="E1319" s="94"/>
    </row>
    <row r="1320" spans="1:5" ht="15" hidden="1" customHeight="1">
      <c r="A1320" s="92"/>
      <c r="B1320" s="93"/>
      <c r="C1320" s="94"/>
      <c r="D1320" s="95">
        <v>23</v>
      </c>
      <c r="E1320" s="94"/>
    </row>
    <row r="1321" spans="1:5" ht="15" hidden="1" customHeight="1">
      <c r="A1321" s="92"/>
      <c r="B1321" s="93"/>
      <c r="C1321" s="94"/>
      <c r="D1321" s="95">
        <v>24</v>
      </c>
      <c r="E1321" s="94"/>
    </row>
    <row r="1322" spans="1:5" ht="15" hidden="1" customHeight="1">
      <c r="A1322" s="92"/>
      <c r="B1322" s="93"/>
      <c r="C1322" s="94"/>
      <c r="D1322" s="95">
        <v>25</v>
      </c>
      <c r="E1322" s="94"/>
    </row>
    <row r="1323" spans="1:5" ht="15" hidden="1" customHeight="1">
      <c r="A1323" s="92"/>
      <c r="B1323" s="93"/>
      <c r="C1323" s="94"/>
      <c r="D1323" s="95">
        <v>26</v>
      </c>
      <c r="E1323" s="94"/>
    </row>
    <row r="1324" spans="1:5" ht="15" hidden="1" customHeight="1">
      <c r="A1324" s="92"/>
      <c r="B1324" s="93"/>
      <c r="C1324" s="94"/>
      <c r="D1324" s="95">
        <v>27</v>
      </c>
      <c r="E1324" s="94"/>
    </row>
    <row r="1325" spans="1:5" ht="15" hidden="1" customHeight="1">
      <c r="A1325" s="92"/>
      <c r="B1325" s="93"/>
      <c r="C1325" s="94"/>
      <c r="D1325" s="95">
        <v>28</v>
      </c>
      <c r="E1325" s="94"/>
    </row>
    <row r="1326" spans="1:5" ht="15" hidden="1" customHeight="1">
      <c r="A1326" s="92"/>
      <c r="B1326" s="93"/>
      <c r="C1326" s="94"/>
      <c r="D1326" s="95">
        <v>29</v>
      </c>
      <c r="E1326" s="94"/>
    </row>
    <row r="1327" spans="1:5" ht="15" hidden="1" customHeight="1">
      <c r="A1327" s="92"/>
      <c r="B1327" s="93"/>
      <c r="C1327" s="94"/>
      <c r="D1327" s="95">
        <v>30</v>
      </c>
      <c r="E1327" s="94"/>
    </row>
    <row r="1328" spans="1:5" ht="15" hidden="1" customHeight="1">
      <c r="A1328" s="92"/>
      <c r="B1328" s="93"/>
      <c r="C1328" s="94"/>
      <c r="D1328" s="95">
        <v>31</v>
      </c>
      <c r="E1328" s="94"/>
    </row>
    <row r="1329" spans="1:5" ht="15" hidden="1" customHeight="1">
      <c r="A1329" s="92"/>
      <c r="B1329" s="93"/>
      <c r="C1329" s="94"/>
      <c r="D1329" s="95">
        <v>32</v>
      </c>
      <c r="E1329" s="94"/>
    </row>
    <row r="1330" spans="1:5" ht="15" hidden="1" customHeight="1">
      <c r="A1330" s="92"/>
      <c r="B1330" s="93"/>
      <c r="C1330" s="94"/>
      <c r="D1330" s="95">
        <v>33</v>
      </c>
      <c r="E1330" s="94"/>
    </row>
    <row r="1331" spans="1:5" ht="15" hidden="1" customHeight="1">
      <c r="A1331" s="92"/>
      <c r="B1331" s="93"/>
      <c r="C1331" s="94"/>
      <c r="D1331" s="95">
        <v>34</v>
      </c>
      <c r="E1331" s="94"/>
    </row>
    <row r="1332" spans="1:5" ht="15" hidden="1" customHeight="1">
      <c r="A1332" s="92"/>
      <c r="B1332" s="93"/>
      <c r="C1332" s="94"/>
      <c r="D1332" s="95">
        <v>35</v>
      </c>
      <c r="E1332" s="94"/>
    </row>
    <row r="1333" spans="1:5" ht="15" hidden="1" customHeight="1">
      <c r="A1333" s="92"/>
      <c r="B1333" s="93"/>
      <c r="C1333" s="94"/>
      <c r="D1333" s="95">
        <v>36</v>
      </c>
      <c r="E1333" s="94"/>
    </row>
    <row r="1334" spans="1:5" ht="15" hidden="1" customHeight="1">
      <c r="A1334" s="92"/>
      <c r="B1334" s="93"/>
      <c r="C1334" s="94"/>
      <c r="D1334" s="95">
        <v>37</v>
      </c>
      <c r="E1334" s="94"/>
    </row>
    <row r="1335" spans="1:5" ht="15" hidden="1" customHeight="1">
      <c r="A1335" s="92"/>
      <c r="B1335" s="93"/>
      <c r="C1335" s="94"/>
      <c r="D1335" s="95">
        <v>38</v>
      </c>
      <c r="E1335" s="94"/>
    </row>
    <row r="1336" spans="1:5" ht="15" hidden="1" customHeight="1">
      <c r="A1336" s="92"/>
      <c r="B1336" s="93"/>
      <c r="C1336" s="94"/>
      <c r="D1336" s="95">
        <v>39</v>
      </c>
      <c r="E1336" s="94"/>
    </row>
    <row r="1337" spans="1:5" ht="15" hidden="1" customHeight="1">
      <c r="A1337" s="92"/>
      <c r="B1337" s="93"/>
      <c r="C1337" s="94"/>
      <c r="D1337" s="95">
        <v>40</v>
      </c>
      <c r="E1337" s="94"/>
    </row>
    <row r="1338" spans="1:5" ht="15" hidden="1" customHeight="1">
      <c r="A1338" s="92"/>
      <c r="B1338" s="93"/>
      <c r="C1338" s="94"/>
      <c r="D1338" s="95">
        <v>41</v>
      </c>
      <c r="E1338" s="94"/>
    </row>
    <row r="1339" spans="1:5" ht="15" hidden="1" customHeight="1">
      <c r="A1339" s="92"/>
      <c r="B1339" s="93"/>
      <c r="C1339" s="94"/>
      <c r="D1339" s="95">
        <v>42</v>
      </c>
      <c r="E1339" s="94"/>
    </row>
    <row r="1340" spans="1:5" ht="15" hidden="1" customHeight="1">
      <c r="A1340" s="92"/>
      <c r="B1340" s="93"/>
      <c r="C1340" s="94"/>
      <c r="D1340" s="95">
        <v>43</v>
      </c>
      <c r="E1340" s="94"/>
    </row>
    <row r="1341" spans="1:5" ht="15" hidden="1" customHeight="1">
      <c r="A1341" s="92"/>
      <c r="B1341" s="93"/>
      <c r="C1341" s="94"/>
      <c r="D1341" s="95">
        <v>44</v>
      </c>
      <c r="E1341" s="94"/>
    </row>
    <row r="1342" spans="1:5" ht="15" hidden="1" customHeight="1">
      <c r="A1342" s="92"/>
      <c r="B1342" s="93"/>
      <c r="C1342" s="94"/>
      <c r="D1342" s="95">
        <v>45</v>
      </c>
      <c r="E1342" s="94"/>
    </row>
    <row r="1343" spans="1:5" ht="15" hidden="1" customHeight="1">
      <c r="A1343" s="92"/>
      <c r="B1343" s="93"/>
      <c r="C1343" s="94"/>
      <c r="D1343" s="95">
        <v>46</v>
      </c>
      <c r="E1343" s="94"/>
    </row>
    <row r="1344" spans="1:5" ht="15" hidden="1" customHeight="1">
      <c r="A1344" s="92"/>
      <c r="B1344" s="93"/>
      <c r="C1344" s="94"/>
      <c r="D1344" s="95">
        <v>47</v>
      </c>
      <c r="E1344" s="94"/>
    </row>
    <row r="1345" spans="1:5" ht="15" hidden="1" customHeight="1">
      <c r="A1345" s="92"/>
      <c r="B1345" s="93"/>
      <c r="C1345" s="94"/>
      <c r="D1345" s="95">
        <v>48</v>
      </c>
      <c r="E1345" s="94"/>
    </row>
    <row r="1346" spans="1:5" ht="15" hidden="1" customHeight="1">
      <c r="A1346" s="92"/>
      <c r="B1346" s="93"/>
      <c r="C1346" s="94"/>
      <c r="D1346" s="95">
        <v>49</v>
      </c>
      <c r="E1346" s="94"/>
    </row>
    <row r="1347" spans="1:5" ht="15" hidden="1" customHeight="1">
      <c r="A1347" s="92"/>
      <c r="B1347" s="93"/>
      <c r="C1347" s="94"/>
      <c r="D1347" s="95">
        <v>50</v>
      </c>
      <c r="E1347" s="94"/>
    </row>
    <row r="1348" spans="1:5" ht="15" hidden="1" customHeight="1">
      <c r="A1348" s="92"/>
      <c r="B1348" s="93"/>
      <c r="C1348" s="94"/>
      <c r="D1348" s="95">
        <v>51</v>
      </c>
      <c r="E1348" s="94"/>
    </row>
    <row r="1349" spans="1:5" ht="15" hidden="1" customHeight="1">
      <c r="A1349" s="92"/>
      <c r="B1349" s="93"/>
      <c r="C1349" s="94"/>
      <c r="D1349" s="95">
        <v>52</v>
      </c>
      <c r="E1349" s="94"/>
    </row>
    <row r="1350" spans="1:5" ht="15" hidden="1" customHeight="1">
      <c r="A1350" s="92"/>
      <c r="B1350" s="93"/>
      <c r="C1350" s="94"/>
      <c r="D1350" s="95">
        <v>53</v>
      </c>
      <c r="E1350" s="94"/>
    </row>
    <row r="1351" spans="1:5" ht="15" hidden="1" customHeight="1">
      <c r="A1351" s="92"/>
      <c r="B1351" s="93"/>
      <c r="C1351" s="94"/>
      <c r="D1351" s="95">
        <v>54</v>
      </c>
      <c r="E1351" s="94"/>
    </row>
    <row r="1352" spans="1:5" ht="15" hidden="1" customHeight="1">
      <c r="A1352" s="92"/>
      <c r="B1352" s="93"/>
      <c r="C1352" s="94"/>
      <c r="D1352" s="95">
        <v>55</v>
      </c>
      <c r="E1352" s="94"/>
    </row>
    <row r="1353" spans="1:5" ht="15" hidden="1" customHeight="1">
      <c r="A1353" s="92"/>
      <c r="B1353" s="93"/>
      <c r="C1353" s="94"/>
      <c r="D1353" s="95">
        <v>56</v>
      </c>
      <c r="E1353" s="94"/>
    </row>
    <row r="1354" spans="1:5" ht="15" hidden="1" customHeight="1">
      <c r="A1354" s="92"/>
      <c r="B1354" s="93"/>
      <c r="C1354" s="94"/>
      <c r="D1354" s="95">
        <v>57</v>
      </c>
      <c r="E1354" s="94"/>
    </row>
    <row r="1355" spans="1:5" ht="15" hidden="1" customHeight="1">
      <c r="A1355" s="92"/>
      <c r="B1355" s="93"/>
      <c r="C1355" s="94"/>
      <c r="D1355" s="95">
        <v>58</v>
      </c>
      <c r="E1355" s="94"/>
    </row>
    <row r="1356" spans="1:5" ht="15" hidden="1" customHeight="1">
      <c r="A1356" s="92"/>
      <c r="B1356" s="93"/>
      <c r="C1356" s="94"/>
      <c r="D1356" s="95">
        <v>59</v>
      </c>
      <c r="E1356" s="94"/>
    </row>
    <row r="1357" spans="1:5" ht="15" hidden="1" customHeight="1">
      <c r="A1357" s="92"/>
      <c r="B1357" s="93"/>
      <c r="C1357" s="94"/>
      <c r="D1357" s="95">
        <v>60</v>
      </c>
      <c r="E1357" s="94"/>
    </row>
    <row r="1358" spans="1:5" ht="15" hidden="1" customHeight="1">
      <c r="A1358" s="92"/>
      <c r="B1358" s="93"/>
      <c r="C1358" s="94"/>
      <c r="D1358" s="95">
        <v>61</v>
      </c>
      <c r="E1358" s="94"/>
    </row>
    <row r="1359" spans="1:5" ht="15" hidden="1" customHeight="1">
      <c r="A1359" s="92"/>
      <c r="B1359" s="93"/>
      <c r="C1359" s="94"/>
      <c r="D1359" s="95">
        <v>62</v>
      </c>
      <c r="E1359" s="94"/>
    </row>
    <row r="1360" spans="1:5" ht="15" hidden="1" customHeight="1">
      <c r="A1360" s="92"/>
      <c r="B1360" s="93"/>
      <c r="C1360" s="94"/>
      <c r="D1360" s="95">
        <v>63</v>
      </c>
      <c r="E1360" s="94"/>
    </row>
    <row r="1361" spans="1:5" ht="15" hidden="1" customHeight="1">
      <c r="A1361" s="92"/>
      <c r="B1361" s="93"/>
      <c r="C1361" s="94"/>
      <c r="D1361" s="95">
        <v>64</v>
      </c>
      <c r="E1361" s="94"/>
    </row>
    <row r="1362" spans="1:5" ht="15" hidden="1" customHeight="1">
      <c r="A1362" s="92"/>
      <c r="B1362" s="93"/>
      <c r="C1362" s="94"/>
      <c r="D1362" s="95">
        <v>65</v>
      </c>
      <c r="E1362" s="94"/>
    </row>
    <row r="1363" spans="1:5" ht="15" hidden="1" customHeight="1">
      <c r="A1363" s="92"/>
      <c r="B1363" s="93"/>
      <c r="C1363" s="94"/>
      <c r="D1363" s="95">
        <v>66</v>
      </c>
      <c r="E1363" s="94"/>
    </row>
    <row r="1364" spans="1:5" ht="15" hidden="1" customHeight="1">
      <c r="A1364" s="92"/>
      <c r="B1364" s="93"/>
      <c r="C1364" s="94"/>
      <c r="D1364" s="95">
        <v>67</v>
      </c>
      <c r="E1364" s="94"/>
    </row>
    <row r="1365" spans="1:5" ht="15" hidden="1" customHeight="1">
      <c r="A1365" s="92"/>
      <c r="B1365" s="93"/>
      <c r="C1365" s="94"/>
      <c r="D1365" s="95">
        <v>68</v>
      </c>
      <c r="E1365" s="94"/>
    </row>
    <row r="1366" spans="1:5" ht="15" hidden="1" customHeight="1">
      <c r="A1366" s="92"/>
      <c r="B1366" s="93"/>
      <c r="C1366" s="94"/>
      <c r="D1366" s="95">
        <v>69</v>
      </c>
      <c r="E1366" s="94"/>
    </row>
    <row r="1367" spans="1:5" ht="15" hidden="1" customHeight="1">
      <c r="A1367" s="92"/>
      <c r="B1367" s="93"/>
      <c r="C1367" s="94"/>
      <c r="D1367" s="95">
        <v>70</v>
      </c>
      <c r="E1367" s="94"/>
    </row>
    <row r="1368" spans="1:5" ht="15" hidden="1" customHeight="1">
      <c r="A1368" s="92"/>
      <c r="B1368" s="93"/>
      <c r="C1368" s="94"/>
      <c r="D1368" s="95">
        <v>71</v>
      </c>
      <c r="E1368" s="94"/>
    </row>
    <row r="1369" spans="1:5" ht="15" hidden="1" customHeight="1">
      <c r="A1369" s="92"/>
      <c r="B1369" s="93"/>
      <c r="C1369" s="94"/>
      <c r="D1369" s="95">
        <v>72</v>
      </c>
      <c r="E1369" s="94"/>
    </row>
    <row r="1370" spans="1:5" ht="15" hidden="1" customHeight="1">
      <c r="A1370" s="92"/>
      <c r="B1370" s="93"/>
      <c r="C1370" s="94"/>
      <c r="D1370" s="95">
        <v>73</v>
      </c>
      <c r="E1370" s="94"/>
    </row>
    <row r="1371" spans="1:5" ht="15" hidden="1" customHeight="1">
      <c r="A1371" s="92"/>
      <c r="B1371" s="93"/>
      <c r="C1371" s="94"/>
      <c r="D1371" s="95">
        <v>74</v>
      </c>
      <c r="E1371" s="94"/>
    </row>
    <row r="1372" spans="1:5" ht="15" hidden="1" customHeight="1">
      <c r="A1372" s="92"/>
      <c r="B1372" s="93"/>
      <c r="C1372" s="94"/>
      <c r="D1372" s="95">
        <v>75</v>
      </c>
      <c r="E1372" s="94"/>
    </row>
    <row r="1373" spans="1:5" ht="15" hidden="1" customHeight="1">
      <c r="A1373" s="92"/>
      <c r="B1373" s="93"/>
      <c r="C1373" s="94"/>
      <c r="D1373" s="95">
        <v>76</v>
      </c>
      <c r="E1373" s="94"/>
    </row>
    <row r="1374" spans="1:5" ht="15" hidden="1" customHeight="1">
      <c r="A1374" s="92"/>
      <c r="B1374" s="93"/>
      <c r="C1374" s="94"/>
      <c r="D1374" s="95">
        <v>77</v>
      </c>
      <c r="E1374" s="94"/>
    </row>
    <row r="1375" spans="1:5" ht="15" hidden="1" customHeight="1">
      <c r="A1375" s="92"/>
      <c r="B1375" s="93"/>
      <c r="C1375" s="94"/>
      <c r="D1375" s="95">
        <v>78</v>
      </c>
      <c r="E1375" s="94"/>
    </row>
    <row r="1376" spans="1:5" ht="15" hidden="1" customHeight="1">
      <c r="A1376" s="92"/>
      <c r="B1376" s="93"/>
      <c r="C1376" s="94"/>
      <c r="D1376" s="95">
        <v>79</v>
      </c>
      <c r="E1376" s="94"/>
    </row>
    <row r="1377" spans="1:5" ht="15" hidden="1" customHeight="1">
      <c r="A1377" s="92"/>
      <c r="B1377" s="93"/>
      <c r="C1377" s="94"/>
      <c r="D1377" s="95">
        <v>80</v>
      </c>
      <c r="E1377" s="94"/>
    </row>
    <row r="1378" spans="1:5" ht="15" hidden="1" customHeight="1">
      <c r="A1378" s="92"/>
      <c r="B1378" s="93"/>
      <c r="C1378" s="94"/>
      <c r="D1378" s="95">
        <v>81</v>
      </c>
      <c r="E1378" s="94"/>
    </row>
    <row r="1379" spans="1:5" ht="27" customHeight="1">
      <c r="A1379" s="406" t="s">
        <v>123</v>
      </c>
      <c r="B1379" s="406"/>
      <c r="C1379" s="90"/>
      <c r="D1379" s="91">
        <v>1</v>
      </c>
      <c r="E1379" s="10" t="s">
        <v>261</v>
      </c>
    </row>
    <row r="1380" spans="1:5" ht="14.25" customHeight="1">
      <c r="A1380" s="92"/>
      <c r="B1380" s="93" t="s">
        <v>218</v>
      </c>
      <c r="C1380" s="94"/>
      <c r="D1380" s="95">
        <v>2</v>
      </c>
      <c r="E1380" s="96" t="s">
        <v>127</v>
      </c>
    </row>
    <row r="1381" spans="1:5" ht="14.25" customHeight="1">
      <c r="A1381" s="92"/>
      <c r="B1381" s="93" t="s">
        <v>223</v>
      </c>
      <c r="C1381" s="94"/>
      <c r="D1381" s="95">
        <v>3</v>
      </c>
      <c r="E1381" s="96" t="s">
        <v>166</v>
      </c>
    </row>
    <row r="1382" spans="1:5" ht="14.25" customHeight="1">
      <c r="A1382" s="92"/>
      <c r="B1382" s="93" t="s">
        <v>247</v>
      </c>
      <c r="C1382" s="94"/>
      <c r="D1382" s="95">
        <v>4</v>
      </c>
      <c r="E1382" s="96" t="s">
        <v>172</v>
      </c>
    </row>
    <row r="1383" spans="1:5" ht="14.25" customHeight="1">
      <c r="A1383" s="92"/>
      <c r="B1383" s="93" t="s">
        <v>225</v>
      </c>
      <c r="C1383" s="94"/>
      <c r="D1383" s="95">
        <v>5</v>
      </c>
      <c r="E1383" s="96" t="s">
        <v>180</v>
      </c>
    </row>
    <row r="1384" spans="1:5" ht="14.25" customHeight="1">
      <c r="A1384" s="92"/>
      <c r="B1384" s="93" t="s">
        <v>226</v>
      </c>
      <c r="C1384" s="94"/>
      <c r="D1384" s="95">
        <v>6</v>
      </c>
      <c r="E1384" s="96" t="s">
        <v>183</v>
      </c>
    </row>
    <row r="1385" spans="1:5" ht="14.25" customHeight="1">
      <c r="A1385" s="92"/>
      <c r="B1385" s="93" t="s">
        <v>227</v>
      </c>
      <c r="C1385" s="94"/>
      <c r="D1385" s="95">
        <v>7</v>
      </c>
      <c r="E1385" s="96" t="s">
        <v>186</v>
      </c>
    </row>
    <row r="1386" spans="1:5" ht="14.25" customHeight="1">
      <c r="A1386" s="92"/>
      <c r="B1386" s="93" t="s">
        <v>228</v>
      </c>
      <c r="C1386" s="94"/>
      <c r="D1386" s="95">
        <v>8</v>
      </c>
      <c r="E1386" s="96" t="s">
        <v>189</v>
      </c>
    </row>
    <row r="1387" spans="1:5" ht="14.25" customHeight="1">
      <c r="A1387" s="92"/>
      <c r="B1387" s="93" t="s">
        <v>230</v>
      </c>
      <c r="C1387" s="94"/>
      <c r="D1387" s="95">
        <v>9</v>
      </c>
      <c r="E1387" s="96" t="s">
        <v>186</v>
      </c>
    </row>
    <row r="1388" spans="1:5" ht="14.25" customHeight="1">
      <c r="A1388" s="92"/>
      <c r="B1388" s="93" t="s">
        <v>231</v>
      </c>
      <c r="C1388" s="94"/>
      <c r="D1388" s="95">
        <v>10</v>
      </c>
      <c r="E1388" s="96" t="s">
        <v>189</v>
      </c>
    </row>
    <row r="1389" spans="1:5" ht="14.25" customHeight="1">
      <c r="A1389" s="92"/>
      <c r="B1389" s="93" t="s">
        <v>232</v>
      </c>
      <c r="C1389" s="94"/>
      <c r="D1389" s="95">
        <v>11</v>
      </c>
      <c r="E1389" s="96" t="s">
        <v>201</v>
      </c>
    </row>
    <row r="1390" spans="1:5" ht="14.25" customHeight="1">
      <c r="A1390" s="92"/>
      <c r="B1390" s="93" t="s">
        <v>233</v>
      </c>
      <c r="C1390" s="94"/>
      <c r="D1390" s="95">
        <v>12</v>
      </c>
      <c r="E1390" s="96" t="s">
        <v>186</v>
      </c>
    </row>
    <row r="1391" spans="1:5" ht="14.25" customHeight="1">
      <c r="A1391" s="92"/>
      <c r="B1391" s="93" t="s">
        <v>234</v>
      </c>
      <c r="C1391" s="94"/>
      <c r="D1391" s="95">
        <v>13</v>
      </c>
      <c r="E1391" s="96" t="s">
        <v>189</v>
      </c>
    </row>
    <row r="1392" spans="1:5" ht="15" hidden="1" customHeight="1">
      <c r="A1392" s="92"/>
      <c r="B1392" s="93"/>
      <c r="C1392" s="94"/>
      <c r="D1392" s="95">
        <v>14</v>
      </c>
      <c r="E1392" s="94"/>
    </row>
    <row r="1393" spans="1:5" ht="15" hidden="1" customHeight="1">
      <c r="A1393" s="92"/>
      <c r="B1393" s="93"/>
      <c r="C1393" s="94"/>
      <c r="D1393" s="95">
        <v>15</v>
      </c>
      <c r="E1393" s="94"/>
    </row>
    <row r="1394" spans="1:5" ht="15" hidden="1" customHeight="1">
      <c r="A1394" s="92"/>
      <c r="B1394" s="93"/>
      <c r="C1394" s="94"/>
      <c r="D1394" s="95">
        <v>16</v>
      </c>
      <c r="E1394" s="94"/>
    </row>
    <row r="1395" spans="1:5" ht="15" hidden="1" customHeight="1">
      <c r="A1395" s="92"/>
      <c r="B1395" s="93"/>
      <c r="C1395" s="94"/>
      <c r="D1395" s="95">
        <v>17</v>
      </c>
      <c r="E1395" s="94"/>
    </row>
    <row r="1396" spans="1:5" ht="15" hidden="1" customHeight="1">
      <c r="A1396" s="92"/>
      <c r="B1396" s="93"/>
      <c r="C1396" s="94"/>
      <c r="D1396" s="95">
        <v>18</v>
      </c>
      <c r="E1396" s="94"/>
    </row>
    <row r="1397" spans="1:5" ht="15" hidden="1" customHeight="1">
      <c r="A1397" s="92"/>
      <c r="B1397" s="93"/>
      <c r="C1397" s="94"/>
      <c r="D1397" s="95">
        <v>19</v>
      </c>
      <c r="E1397" s="94"/>
    </row>
    <row r="1398" spans="1:5" ht="15" hidden="1" customHeight="1">
      <c r="A1398" s="92"/>
      <c r="B1398" s="93"/>
      <c r="C1398" s="94"/>
      <c r="D1398" s="95">
        <v>20</v>
      </c>
      <c r="E1398" s="94"/>
    </row>
    <row r="1399" spans="1:5" ht="15" hidden="1" customHeight="1">
      <c r="A1399" s="92"/>
      <c r="B1399" s="93"/>
      <c r="C1399" s="94"/>
      <c r="D1399" s="95">
        <v>21</v>
      </c>
      <c r="E1399" s="94"/>
    </row>
    <row r="1400" spans="1:5" ht="15" hidden="1" customHeight="1">
      <c r="A1400" s="92"/>
      <c r="B1400" s="93"/>
      <c r="C1400" s="94"/>
      <c r="D1400" s="95">
        <v>22</v>
      </c>
      <c r="E1400" s="94"/>
    </row>
    <row r="1401" spans="1:5" ht="15" hidden="1" customHeight="1">
      <c r="A1401" s="92"/>
      <c r="B1401" s="93"/>
      <c r="C1401" s="94"/>
      <c r="D1401" s="95">
        <v>23</v>
      </c>
      <c r="E1401" s="94"/>
    </row>
    <row r="1402" spans="1:5" ht="15" hidden="1" customHeight="1">
      <c r="A1402" s="92"/>
      <c r="B1402" s="93"/>
      <c r="C1402" s="94"/>
      <c r="D1402" s="95">
        <v>24</v>
      </c>
      <c r="E1402" s="94"/>
    </row>
    <row r="1403" spans="1:5" ht="15" hidden="1" customHeight="1">
      <c r="A1403" s="92"/>
      <c r="B1403" s="93"/>
      <c r="C1403" s="94"/>
      <c r="D1403" s="95">
        <v>25</v>
      </c>
      <c r="E1403" s="94"/>
    </row>
    <row r="1404" spans="1:5" ht="15" hidden="1" customHeight="1">
      <c r="A1404" s="92"/>
      <c r="B1404" s="93"/>
      <c r="C1404" s="94"/>
      <c r="D1404" s="95">
        <v>26</v>
      </c>
      <c r="E1404" s="94"/>
    </row>
    <row r="1405" spans="1:5" ht="15" hidden="1" customHeight="1">
      <c r="A1405" s="92"/>
      <c r="B1405" s="93"/>
      <c r="C1405" s="94"/>
      <c r="D1405" s="95">
        <v>27</v>
      </c>
      <c r="E1405" s="94"/>
    </row>
    <row r="1406" spans="1:5" ht="15" hidden="1" customHeight="1">
      <c r="A1406" s="92"/>
      <c r="B1406" s="93"/>
      <c r="C1406" s="94"/>
      <c r="D1406" s="95">
        <v>28</v>
      </c>
      <c r="E1406" s="94"/>
    </row>
    <row r="1407" spans="1:5" ht="15" hidden="1" customHeight="1">
      <c r="A1407" s="92"/>
      <c r="B1407" s="93"/>
      <c r="C1407" s="94"/>
      <c r="D1407" s="95">
        <v>29</v>
      </c>
      <c r="E1407" s="94"/>
    </row>
    <row r="1408" spans="1:5" ht="15" hidden="1" customHeight="1">
      <c r="A1408" s="92"/>
      <c r="B1408" s="93"/>
      <c r="C1408" s="94"/>
      <c r="D1408" s="95">
        <v>30</v>
      </c>
      <c r="E1408" s="94"/>
    </row>
    <row r="1409" spans="1:5" ht="15" hidden="1" customHeight="1">
      <c r="A1409" s="92"/>
      <c r="B1409" s="93"/>
      <c r="C1409" s="94"/>
      <c r="D1409" s="95">
        <v>31</v>
      </c>
      <c r="E1409" s="94"/>
    </row>
    <row r="1410" spans="1:5" ht="15" hidden="1" customHeight="1">
      <c r="A1410" s="92"/>
      <c r="B1410" s="93"/>
      <c r="C1410" s="94"/>
      <c r="D1410" s="95">
        <v>32</v>
      </c>
      <c r="E1410" s="94"/>
    </row>
    <row r="1411" spans="1:5" ht="15" hidden="1" customHeight="1">
      <c r="A1411" s="92"/>
      <c r="B1411" s="93"/>
      <c r="C1411" s="94"/>
      <c r="D1411" s="95">
        <v>33</v>
      </c>
      <c r="E1411" s="94"/>
    </row>
    <row r="1412" spans="1:5" ht="15" hidden="1" customHeight="1">
      <c r="A1412" s="92"/>
      <c r="B1412" s="93"/>
      <c r="C1412" s="94"/>
      <c r="D1412" s="95">
        <v>34</v>
      </c>
      <c r="E1412" s="94"/>
    </row>
    <row r="1413" spans="1:5" ht="15" hidden="1" customHeight="1">
      <c r="A1413" s="92"/>
      <c r="B1413" s="93"/>
      <c r="C1413" s="94"/>
      <c r="D1413" s="95">
        <v>35</v>
      </c>
      <c r="E1413" s="94"/>
    </row>
    <row r="1414" spans="1:5" ht="15" hidden="1" customHeight="1">
      <c r="A1414" s="92"/>
      <c r="B1414" s="93"/>
      <c r="C1414" s="94"/>
      <c r="D1414" s="95">
        <v>36</v>
      </c>
      <c r="E1414" s="94"/>
    </row>
    <row r="1415" spans="1:5" ht="15" hidden="1" customHeight="1">
      <c r="A1415" s="92"/>
      <c r="B1415" s="93"/>
      <c r="C1415" s="94"/>
      <c r="D1415" s="95">
        <v>37</v>
      </c>
      <c r="E1415" s="94"/>
    </row>
    <row r="1416" spans="1:5" ht="15" hidden="1" customHeight="1">
      <c r="A1416" s="92"/>
      <c r="B1416" s="93"/>
      <c r="C1416" s="94"/>
      <c r="D1416" s="95">
        <v>38</v>
      </c>
      <c r="E1416" s="94"/>
    </row>
    <row r="1417" spans="1:5" ht="15" hidden="1" customHeight="1">
      <c r="A1417" s="92"/>
      <c r="B1417" s="93"/>
      <c r="C1417" s="94"/>
      <c r="D1417" s="95">
        <v>39</v>
      </c>
      <c r="E1417" s="94"/>
    </row>
    <row r="1418" spans="1:5" ht="15" hidden="1" customHeight="1">
      <c r="A1418" s="92"/>
      <c r="B1418" s="93"/>
      <c r="C1418" s="94"/>
      <c r="D1418" s="95">
        <v>40</v>
      </c>
      <c r="E1418" s="94"/>
    </row>
    <row r="1419" spans="1:5" ht="15" hidden="1" customHeight="1">
      <c r="A1419" s="92"/>
      <c r="B1419" s="93"/>
      <c r="C1419" s="94"/>
      <c r="D1419" s="95">
        <v>41</v>
      </c>
      <c r="E1419" s="94"/>
    </row>
    <row r="1420" spans="1:5" ht="15" hidden="1" customHeight="1">
      <c r="A1420" s="92"/>
      <c r="B1420" s="93"/>
      <c r="C1420" s="94"/>
      <c r="D1420" s="95">
        <v>42</v>
      </c>
      <c r="E1420" s="94"/>
    </row>
    <row r="1421" spans="1:5" ht="15" hidden="1" customHeight="1">
      <c r="A1421" s="92"/>
      <c r="B1421" s="93"/>
      <c r="C1421" s="94"/>
      <c r="D1421" s="95">
        <v>43</v>
      </c>
      <c r="E1421" s="94"/>
    </row>
    <row r="1422" spans="1:5" ht="15" hidden="1" customHeight="1">
      <c r="A1422" s="92"/>
      <c r="B1422" s="93"/>
      <c r="C1422" s="94"/>
      <c r="D1422" s="95">
        <v>44</v>
      </c>
      <c r="E1422" s="94"/>
    </row>
    <row r="1423" spans="1:5" ht="15" hidden="1" customHeight="1">
      <c r="A1423" s="92"/>
      <c r="B1423" s="93"/>
      <c r="C1423" s="94"/>
      <c r="D1423" s="95">
        <v>45</v>
      </c>
      <c r="E1423" s="94"/>
    </row>
    <row r="1424" spans="1:5" ht="15" hidden="1" customHeight="1">
      <c r="A1424" s="92"/>
      <c r="B1424" s="93"/>
      <c r="C1424" s="94"/>
      <c r="D1424" s="95">
        <v>46</v>
      </c>
      <c r="E1424" s="94"/>
    </row>
    <row r="1425" spans="1:5" ht="15" hidden="1" customHeight="1">
      <c r="A1425" s="92"/>
      <c r="B1425" s="93"/>
      <c r="C1425" s="94"/>
      <c r="D1425" s="95">
        <v>47</v>
      </c>
      <c r="E1425" s="94"/>
    </row>
    <row r="1426" spans="1:5" ht="15" hidden="1" customHeight="1">
      <c r="A1426" s="92"/>
      <c r="B1426" s="93"/>
      <c r="C1426" s="94"/>
      <c r="D1426" s="95">
        <v>48</v>
      </c>
      <c r="E1426" s="94"/>
    </row>
    <row r="1427" spans="1:5" ht="15" hidden="1" customHeight="1">
      <c r="A1427" s="92"/>
      <c r="B1427" s="93"/>
      <c r="C1427" s="94"/>
      <c r="D1427" s="95">
        <v>49</v>
      </c>
      <c r="E1427" s="94"/>
    </row>
    <row r="1428" spans="1:5" ht="15" hidden="1" customHeight="1">
      <c r="A1428" s="92"/>
      <c r="B1428" s="93"/>
      <c r="C1428" s="94"/>
      <c r="D1428" s="95">
        <v>50</v>
      </c>
      <c r="E1428" s="94"/>
    </row>
    <row r="1429" spans="1:5" ht="15" hidden="1" customHeight="1">
      <c r="A1429" s="92"/>
      <c r="B1429" s="93"/>
      <c r="C1429" s="94"/>
      <c r="D1429" s="95">
        <v>51</v>
      </c>
      <c r="E1429" s="94"/>
    </row>
    <row r="1430" spans="1:5" ht="15" hidden="1" customHeight="1">
      <c r="A1430" s="92"/>
      <c r="B1430" s="93"/>
      <c r="C1430" s="94"/>
      <c r="D1430" s="95">
        <v>52</v>
      </c>
      <c r="E1430" s="94"/>
    </row>
    <row r="1431" spans="1:5" ht="15" hidden="1" customHeight="1">
      <c r="A1431" s="92"/>
      <c r="B1431" s="93"/>
      <c r="C1431" s="94"/>
      <c r="D1431" s="95">
        <v>53</v>
      </c>
      <c r="E1431" s="94"/>
    </row>
    <row r="1432" spans="1:5" ht="15" hidden="1" customHeight="1">
      <c r="A1432" s="92"/>
      <c r="B1432" s="93"/>
      <c r="C1432" s="94"/>
      <c r="D1432" s="95">
        <v>54</v>
      </c>
      <c r="E1432" s="94"/>
    </row>
    <row r="1433" spans="1:5" ht="15" hidden="1" customHeight="1">
      <c r="A1433" s="92"/>
      <c r="B1433" s="93"/>
      <c r="C1433" s="94"/>
      <c r="D1433" s="95">
        <v>55</v>
      </c>
      <c r="E1433" s="94"/>
    </row>
    <row r="1434" spans="1:5" ht="15" hidden="1" customHeight="1">
      <c r="A1434" s="92"/>
      <c r="B1434" s="93"/>
      <c r="C1434" s="94"/>
      <c r="D1434" s="95">
        <v>56</v>
      </c>
      <c r="E1434" s="94"/>
    </row>
    <row r="1435" spans="1:5" ht="15" hidden="1" customHeight="1">
      <c r="A1435" s="92"/>
      <c r="B1435" s="93"/>
      <c r="C1435" s="94"/>
      <c r="D1435" s="95">
        <v>57</v>
      </c>
      <c r="E1435" s="94"/>
    </row>
    <row r="1436" spans="1:5" ht="15" hidden="1" customHeight="1">
      <c r="A1436" s="92"/>
      <c r="B1436" s="93"/>
      <c r="C1436" s="94"/>
      <c r="D1436" s="95">
        <v>58</v>
      </c>
      <c r="E1436" s="94"/>
    </row>
    <row r="1437" spans="1:5" ht="15" hidden="1" customHeight="1">
      <c r="A1437" s="92"/>
      <c r="B1437" s="93"/>
      <c r="C1437" s="94"/>
      <c r="D1437" s="95">
        <v>59</v>
      </c>
      <c r="E1437" s="94"/>
    </row>
    <row r="1438" spans="1:5" ht="15" hidden="1" customHeight="1">
      <c r="A1438" s="92"/>
      <c r="B1438" s="93"/>
      <c r="C1438" s="94"/>
      <c r="D1438" s="95">
        <v>60</v>
      </c>
      <c r="E1438" s="94"/>
    </row>
    <row r="1439" spans="1:5" ht="15" hidden="1" customHeight="1">
      <c r="A1439" s="92"/>
      <c r="B1439" s="93"/>
      <c r="C1439" s="94"/>
      <c r="D1439" s="95">
        <v>61</v>
      </c>
      <c r="E1439" s="94"/>
    </row>
    <row r="1440" spans="1:5" ht="15" hidden="1" customHeight="1">
      <c r="A1440" s="92"/>
      <c r="B1440" s="93"/>
      <c r="C1440" s="94"/>
      <c r="D1440" s="95">
        <v>62</v>
      </c>
      <c r="E1440" s="94"/>
    </row>
    <row r="1441" spans="1:5" ht="15" hidden="1" customHeight="1">
      <c r="A1441" s="92"/>
      <c r="B1441" s="93"/>
      <c r="C1441" s="94"/>
      <c r="D1441" s="95">
        <v>63</v>
      </c>
      <c r="E1441" s="94"/>
    </row>
    <row r="1442" spans="1:5" ht="15" hidden="1" customHeight="1">
      <c r="A1442" s="92"/>
      <c r="B1442" s="93"/>
      <c r="C1442" s="94"/>
      <c r="D1442" s="95">
        <v>64</v>
      </c>
      <c r="E1442" s="94"/>
    </row>
    <row r="1443" spans="1:5" ht="15" hidden="1" customHeight="1">
      <c r="A1443" s="92"/>
      <c r="B1443" s="93"/>
      <c r="C1443" s="94"/>
      <c r="D1443" s="95">
        <v>65</v>
      </c>
      <c r="E1443" s="94"/>
    </row>
    <row r="1444" spans="1:5" ht="15" hidden="1" customHeight="1">
      <c r="A1444" s="92"/>
      <c r="B1444" s="93"/>
      <c r="C1444" s="94"/>
      <c r="D1444" s="95">
        <v>66</v>
      </c>
      <c r="E1444" s="94"/>
    </row>
    <row r="1445" spans="1:5" ht="15" hidden="1" customHeight="1">
      <c r="A1445" s="92"/>
      <c r="B1445" s="93"/>
      <c r="C1445" s="94"/>
      <c r="D1445" s="95">
        <v>67</v>
      </c>
      <c r="E1445" s="94"/>
    </row>
    <row r="1446" spans="1:5" ht="15" hidden="1" customHeight="1">
      <c r="A1446" s="92"/>
      <c r="B1446" s="93"/>
      <c r="C1446" s="94"/>
      <c r="D1446" s="95">
        <v>68</v>
      </c>
      <c r="E1446" s="94"/>
    </row>
    <row r="1447" spans="1:5" ht="15" hidden="1" customHeight="1">
      <c r="A1447" s="92"/>
      <c r="B1447" s="93"/>
      <c r="C1447" s="94"/>
      <c r="D1447" s="95">
        <v>69</v>
      </c>
      <c r="E1447" s="94"/>
    </row>
    <row r="1448" spans="1:5" ht="15" hidden="1" customHeight="1">
      <c r="A1448" s="92"/>
      <c r="B1448" s="93"/>
      <c r="C1448" s="94"/>
      <c r="D1448" s="95">
        <v>70</v>
      </c>
      <c r="E1448" s="94"/>
    </row>
    <row r="1449" spans="1:5" ht="15" hidden="1" customHeight="1">
      <c r="A1449" s="92"/>
      <c r="B1449" s="93"/>
      <c r="C1449" s="94"/>
      <c r="D1449" s="95">
        <v>71</v>
      </c>
      <c r="E1449" s="94"/>
    </row>
    <row r="1450" spans="1:5" ht="15" hidden="1" customHeight="1">
      <c r="A1450" s="92"/>
      <c r="B1450" s="93"/>
      <c r="C1450" s="94"/>
      <c r="D1450" s="95">
        <v>72</v>
      </c>
      <c r="E1450" s="94"/>
    </row>
    <row r="1451" spans="1:5" ht="15" hidden="1" customHeight="1">
      <c r="A1451" s="92"/>
      <c r="B1451" s="93"/>
      <c r="C1451" s="94"/>
      <c r="D1451" s="95">
        <v>73</v>
      </c>
      <c r="E1451" s="94"/>
    </row>
    <row r="1452" spans="1:5" ht="15" hidden="1" customHeight="1">
      <c r="A1452" s="92"/>
      <c r="B1452" s="93"/>
      <c r="C1452" s="94"/>
      <c r="D1452" s="95">
        <v>74</v>
      </c>
      <c r="E1452" s="94"/>
    </row>
    <row r="1453" spans="1:5" ht="15" hidden="1" customHeight="1">
      <c r="A1453" s="92"/>
      <c r="B1453" s="93"/>
      <c r="C1453" s="94"/>
      <c r="D1453" s="95">
        <v>75</v>
      </c>
      <c r="E1453" s="94"/>
    </row>
    <row r="1454" spans="1:5" ht="15" hidden="1" customHeight="1">
      <c r="A1454" s="92"/>
      <c r="B1454" s="93"/>
      <c r="C1454" s="94"/>
      <c r="D1454" s="95">
        <v>76</v>
      </c>
      <c r="E1454" s="94"/>
    </row>
    <row r="1455" spans="1:5" ht="15" hidden="1" customHeight="1">
      <c r="A1455" s="92"/>
      <c r="B1455" s="93"/>
      <c r="C1455" s="94"/>
      <c r="D1455" s="95">
        <v>77</v>
      </c>
      <c r="E1455" s="94"/>
    </row>
    <row r="1456" spans="1:5" ht="15" hidden="1" customHeight="1">
      <c r="A1456" s="92"/>
      <c r="B1456" s="93"/>
      <c r="C1456" s="94"/>
      <c r="D1456" s="95">
        <v>78</v>
      </c>
      <c r="E1456" s="94"/>
    </row>
    <row r="1457" spans="1:5" ht="15" hidden="1" customHeight="1">
      <c r="A1457" s="92"/>
      <c r="B1457" s="93"/>
      <c r="C1457" s="94"/>
      <c r="D1457" s="95">
        <v>79</v>
      </c>
      <c r="E1457" s="94"/>
    </row>
    <row r="1458" spans="1:5" ht="15" hidden="1" customHeight="1">
      <c r="A1458" s="92"/>
      <c r="B1458" s="93"/>
      <c r="C1458" s="94"/>
      <c r="D1458" s="95">
        <v>80</v>
      </c>
      <c r="E1458" s="94"/>
    </row>
    <row r="1459" spans="1:5" ht="15" hidden="1" customHeight="1">
      <c r="A1459" s="92"/>
      <c r="B1459" s="93"/>
      <c r="C1459" s="94"/>
      <c r="D1459" s="95">
        <v>81</v>
      </c>
      <c r="E1459" s="94"/>
    </row>
    <row r="1460" spans="1:5" ht="27" customHeight="1">
      <c r="A1460" s="406" t="s">
        <v>110</v>
      </c>
      <c r="B1460" s="406"/>
      <c r="C1460" s="90"/>
      <c r="D1460" s="91">
        <v>1</v>
      </c>
      <c r="E1460" s="10" t="s">
        <v>262</v>
      </c>
    </row>
    <row r="1461" spans="1:5" ht="14.25" customHeight="1">
      <c r="A1461" s="92"/>
      <c r="B1461" s="93" t="s">
        <v>217</v>
      </c>
      <c r="C1461" s="94"/>
      <c r="D1461" s="95">
        <v>2</v>
      </c>
      <c r="E1461" s="96" t="s">
        <v>116</v>
      </c>
    </row>
    <row r="1462" spans="1:5" ht="14.25" customHeight="1">
      <c r="A1462" s="92"/>
      <c r="B1462" s="93" t="s">
        <v>218</v>
      </c>
      <c r="C1462" s="94"/>
      <c r="D1462" s="95">
        <v>3</v>
      </c>
      <c r="E1462" s="96" t="s">
        <v>127</v>
      </c>
    </row>
    <row r="1463" spans="1:5" ht="14.25" customHeight="1">
      <c r="A1463" s="92"/>
      <c r="B1463" s="93" t="s">
        <v>224</v>
      </c>
      <c r="C1463" s="94"/>
      <c r="D1463" s="95">
        <v>4</v>
      </c>
      <c r="E1463" s="96" t="s">
        <v>169</v>
      </c>
    </row>
    <row r="1464" spans="1:5" ht="14.25" customHeight="1">
      <c r="A1464" s="92"/>
      <c r="B1464" s="93" t="s">
        <v>227</v>
      </c>
      <c r="C1464" s="94"/>
      <c r="D1464" s="95">
        <v>5</v>
      </c>
      <c r="E1464" s="96" t="s">
        <v>186</v>
      </c>
    </row>
    <row r="1465" spans="1:5" ht="14.25" customHeight="1">
      <c r="A1465" s="92"/>
      <c r="B1465" s="93" t="s">
        <v>228</v>
      </c>
      <c r="C1465" s="94"/>
      <c r="D1465" s="95">
        <v>6</v>
      </c>
      <c r="E1465" s="96" t="s">
        <v>189</v>
      </c>
    </row>
    <row r="1466" spans="1:5" ht="24.75" customHeight="1">
      <c r="A1466" s="92"/>
      <c r="B1466" s="93" t="s">
        <v>229</v>
      </c>
      <c r="C1466" s="94"/>
      <c r="D1466" s="95">
        <v>7</v>
      </c>
      <c r="E1466" s="96" t="s">
        <v>195</v>
      </c>
    </row>
    <row r="1467" spans="1:5" ht="14.25" customHeight="1">
      <c r="A1467" s="92"/>
      <c r="B1467" s="93" t="s">
        <v>230</v>
      </c>
      <c r="C1467" s="94"/>
      <c r="D1467" s="95">
        <v>8</v>
      </c>
      <c r="E1467" s="96" t="s">
        <v>186</v>
      </c>
    </row>
    <row r="1468" spans="1:5" ht="14.25" customHeight="1">
      <c r="A1468" s="92"/>
      <c r="B1468" s="93" t="s">
        <v>231</v>
      </c>
      <c r="C1468" s="94"/>
      <c r="D1468" s="95">
        <v>9</v>
      </c>
      <c r="E1468" s="96" t="s">
        <v>189</v>
      </c>
    </row>
    <row r="1469" spans="1:5" ht="14.25" customHeight="1">
      <c r="A1469" s="92"/>
      <c r="B1469" s="93" t="s">
        <v>232</v>
      </c>
      <c r="C1469" s="94"/>
      <c r="D1469" s="95">
        <v>10</v>
      </c>
      <c r="E1469" s="96" t="s">
        <v>201</v>
      </c>
    </row>
    <row r="1470" spans="1:5" ht="14.25" customHeight="1">
      <c r="A1470" s="92"/>
      <c r="B1470" s="93" t="s">
        <v>233</v>
      </c>
      <c r="C1470" s="94"/>
      <c r="D1470" s="95">
        <v>11</v>
      </c>
      <c r="E1470" s="96" t="s">
        <v>186</v>
      </c>
    </row>
    <row r="1471" spans="1:5" ht="14.25" customHeight="1">
      <c r="A1471" s="92"/>
      <c r="B1471" s="93" t="s">
        <v>234</v>
      </c>
      <c r="C1471" s="94"/>
      <c r="D1471" s="95">
        <v>12</v>
      </c>
      <c r="E1471" s="96" t="s">
        <v>189</v>
      </c>
    </row>
    <row r="1472" spans="1:5" ht="15" hidden="1" customHeight="1">
      <c r="A1472" s="92"/>
      <c r="B1472" s="93"/>
      <c r="C1472" s="94"/>
      <c r="D1472" s="95">
        <v>13</v>
      </c>
      <c r="E1472" s="94"/>
    </row>
    <row r="1473" spans="1:5" ht="15" hidden="1" customHeight="1">
      <c r="A1473" s="92"/>
      <c r="B1473" s="93"/>
      <c r="C1473" s="94"/>
      <c r="D1473" s="95">
        <v>14</v>
      </c>
      <c r="E1473" s="94"/>
    </row>
    <row r="1474" spans="1:5" ht="15" hidden="1" customHeight="1">
      <c r="A1474" s="92"/>
      <c r="B1474" s="93"/>
      <c r="C1474" s="94"/>
      <c r="D1474" s="95">
        <v>15</v>
      </c>
      <c r="E1474" s="94"/>
    </row>
    <row r="1475" spans="1:5" ht="15" hidden="1" customHeight="1">
      <c r="A1475" s="92"/>
      <c r="B1475" s="93"/>
      <c r="C1475" s="94"/>
      <c r="D1475" s="95">
        <v>16</v>
      </c>
      <c r="E1475" s="94"/>
    </row>
    <row r="1476" spans="1:5" ht="15" hidden="1" customHeight="1">
      <c r="A1476" s="92"/>
      <c r="B1476" s="93"/>
      <c r="C1476" s="94"/>
      <c r="D1476" s="95">
        <v>17</v>
      </c>
      <c r="E1476" s="94"/>
    </row>
    <row r="1477" spans="1:5" ht="15" hidden="1" customHeight="1">
      <c r="A1477" s="92"/>
      <c r="B1477" s="93"/>
      <c r="C1477" s="94"/>
      <c r="D1477" s="95">
        <v>18</v>
      </c>
      <c r="E1477" s="94"/>
    </row>
    <row r="1478" spans="1:5" ht="15" hidden="1" customHeight="1">
      <c r="A1478" s="92"/>
      <c r="B1478" s="93"/>
      <c r="C1478" s="94"/>
      <c r="D1478" s="95">
        <v>19</v>
      </c>
      <c r="E1478" s="94"/>
    </row>
    <row r="1479" spans="1:5" ht="15" hidden="1" customHeight="1">
      <c r="A1479" s="92"/>
      <c r="B1479" s="93"/>
      <c r="C1479" s="94"/>
      <c r="D1479" s="95">
        <v>20</v>
      </c>
      <c r="E1479" s="94"/>
    </row>
    <row r="1480" spans="1:5" ht="15" hidden="1" customHeight="1">
      <c r="A1480" s="92"/>
      <c r="B1480" s="93"/>
      <c r="C1480" s="94"/>
      <c r="D1480" s="95">
        <v>21</v>
      </c>
      <c r="E1480" s="94"/>
    </row>
    <row r="1481" spans="1:5" ht="15" hidden="1" customHeight="1">
      <c r="A1481" s="92"/>
      <c r="B1481" s="93"/>
      <c r="C1481" s="94"/>
      <c r="D1481" s="95">
        <v>22</v>
      </c>
      <c r="E1481" s="94"/>
    </row>
    <row r="1482" spans="1:5" ht="15" hidden="1" customHeight="1">
      <c r="A1482" s="92"/>
      <c r="B1482" s="93"/>
      <c r="C1482" s="94"/>
      <c r="D1482" s="95">
        <v>23</v>
      </c>
      <c r="E1482" s="94"/>
    </row>
    <row r="1483" spans="1:5" ht="15" hidden="1" customHeight="1">
      <c r="A1483" s="92"/>
      <c r="B1483" s="93"/>
      <c r="C1483" s="94"/>
      <c r="D1483" s="95">
        <v>24</v>
      </c>
      <c r="E1483" s="94"/>
    </row>
    <row r="1484" spans="1:5" ht="15" hidden="1" customHeight="1">
      <c r="A1484" s="92"/>
      <c r="B1484" s="93"/>
      <c r="C1484" s="94"/>
      <c r="D1484" s="95">
        <v>25</v>
      </c>
      <c r="E1484" s="94"/>
    </row>
    <row r="1485" spans="1:5" ht="15" hidden="1" customHeight="1">
      <c r="A1485" s="92"/>
      <c r="B1485" s="93"/>
      <c r="C1485" s="94"/>
      <c r="D1485" s="95">
        <v>26</v>
      </c>
      <c r="E1485" s="94"/>
    </row>
    <row r="1486" spans="1:5" ht="15" hidden="1" customHeight="1">
      <c r="A1486" s="92"/>
      <c r="B1486" s="93"/>
      <c r="C1486" s="94"/>
      <c r="D1486" s="95">
        <v>27</v>
      </c>
      <c r="E1486" s="94"/>
    </row>
    <row r="1487" spans="1:5" ht="15" hidden="1" customHeight="1">
      <c r="A1487" s="92"/>
      <c r="B1487" s="93"/>
      <c r="C1487" s="94"/>
      <c r="D1487" s="95">
        <v>28</v>
      </c>
      <c r="E1487" s="94"/>
    </row>
    <row r="1488" spans="1:5" ht="15" hidden="1" customHeight="1">
      <c r="A1488" s="92"/>
      <c r="B1488" s="93"/>
      <c r="C1488" s="94"/>
      <c r="D1488" s="95">
        <v>29</v>
      </c>
      <c r="E1488" s="94"/>
    </row>
    <row r="1489" spans="1:5" ht="15" hidden="1" customHeight="1">
      <c r="A1489" s="92"/>
      <c r="B1489" s="93"/>
      <c r="C1489" s="94"/>
      <c r="D1489" s="95">
        <v>30</v>
      </c>
      <c r="E1489" s="94"/>
    </row>
    <row r="1490" spans="1:5" ht="15" hidden="1" customHeight="1">
      <c r="A1490" s="92"/>
      <c r="B1490" s="93"/>
      <c r="C1490" s="94"/>
      <c r="D1490" s="95">
        <v>31</v>
      </c>
      <c r="E1490" s="94"/>
    </row>
    <row r="1491" spans="1:5" ht="15" hidden="1" customHeight="1">
      <c r="A1491" s="92"/>
      <c r="B1491" s="93"/>
      <c r="C1491" s="94"/>
      <c r="D1491" s="95">
        <v>32</v>
      </c>
      <c r="E1491" s="94"/>
    </row>
    <row r="1492" spans="1:5" ht="15" hidden="1" customHeight="1">
      <c r="A1492" s="92"/>
      <c r="B1492" s="93"/>
      <c r="C1492" s="94"/>
      <c r="D1492" s="95">
        <v>33</v>
      </c>
      <c r="E1492" s="94"/>
    </row>
    <row r="1493" spans="1:5" ht="15" hidden="1" customHeight="1">
      <c r="A1493" s="92"/>
      <c r="B1493" s="93"/>
      <c r="C1493" s="94"/>
      <c r="D1493" s="95">
        <v>34</v>
      </c>
      <c r="E1493" s="94"/>
    </row>
    <row r="1494" spans="1:5" ht="15" hidden="1" customHeight="1">
      <c r="A1494" s="92"/>
      <c r="B1494" s="93"/>
      <c r="C1494" s="94"/>
      <c r="D1494" s="95">
        <v>35</v>
      </c>
      <c r="E1494" s="94"/>
    </row>
    <row r="1495" spans="1:5" ht="15" hidden="1" customHeight="1">
      <c r="A1495" s="92"/>
      <c r="B1495" s="93"/>
      <c r="C1495" s="94"/>
      <c r="D1495" s="95">
        <v>36</v>
      </c>
      <c r="E1495" s="94"/>
    </row>
    <row r="1496" spans="1:5" ht="15" hidden="1" customHeight="1">
      <c r="A1496" s="92"/>
      <c r="B1496" s="93"/>
      <c r="C1496" s="94"/>
      <c r="D1496" s="95">
        <v>37</v>
      </c>
      <c r="E1496" s="94"/>
    </row>
    <row r="1497" spans="1:5" ht="15" hidden="1" customHeight="1">
      <c r="A1497" s="92"/>
      <c r="B1497" s="93"/>
      <c r="C1497" s="94"/>
      <c r="D1497" s="95">
        <v>38</v>
      </c>
      <c r="E1497" s="94"/>
    </row>
    <row r="1498" spans="1:5" ht="15" hidden="1" customHeight="1">
      <c r="A1498" s="92"/>
      <c r="B1498" s="93"/>
      <c r="C1498" s="94"/>
      <c r="D1498" s="95">
        <v>39</v>
      </c>
      <c r="E1498" s="94"/>
    </row>
    <row r="1499" spans="1:5" ht="15" hidden="1" customHeight="1">
      <c r="A1499" s="92"/>
      <c r="B1499" s="93"/>
      <c r="C1499" s="94"/>
      <c r="D1499" s="95">
        <v>40</v>
      </c>
      <c r="E1499" s="94"/>
    </row>
    <row r="1500" spans="1:5" ht="15" hidden="1" customHeight="1">
      <c r="A1500" s="92"/>
      <c r="B1500" s="93"/>
      <c r="C1500" s="94"/>
      <c r="D1500" s="95">
        <v>41</v>
      </c>
      <c r="E1500" s="94"/>
    </row>
    <row r="1501" spans="1:5" ht="15" hidden="1" customHeight="1">
      <c r="A1501" s="92"/>
      <c r="B1501" s="93"/>
      <c r="C1501" s="94"/>
      <c r="D1501" s="95">
        <v>42</v>
      </c>
      <c r="E1501" s="94"/>
    </row>
    <row r="1502" spans="1:5" ht="15" hidden="1" customHeight="1">
      <c r="A1502" s="92"/>
      <c r="B1502" s="93"/>
      <c r="C1502" s="94"/>
      <c r="D1502" s="95">
        <v>43</v>
      </c>
      <c r="E1502" s="94"/>
    </row>
    <row r="1503" spans="1:5" ht="15" hidden="1" customHeight="1">
      <c r="A1503" s="92"/>
      <c r="B1503" s="93"/>
      <c r="C1503" s="94"/>
      <c r="D1503" s="95">
        <v>44</v>
      </c>
      <c r="E1503" s="94"/>
    </row>
    <row r="1504" spans="1:5" ht="15" hidden="1" customHeight="1">
      <c r="A1504" s="92"/>
      <c r="B1504" s="93"/>
      <c r="C1504" s="94"/>
      <c r="D1504" s="95">
        <v>45</v>
      </c>
      <c r="E1504" s="94"/>
    </row>
    <row r="1505" spans="1:5" ht="15" hidden="1" customHeight="1">
      <c r="A1505" s="92"/>
      <c r="B1505" s="93"/>
      <c r="C1505" s="94"/>
      <c r="D1505" s="95">
        <v>46</v>
      </c>
      <c r="E1505" s="94"/>
    </row>
    <row r="1506" spans="1:5" ht="15" hidden="1" customHeight="1">
      <c r="A1506" s="92"/>
      <c r="B1506" s="93"/>
      <c r="C1506" s="94"/>
      <c r="D1506" s="95">
        <v>47</v>
      </c>
      <c r="E1506" s="94"/>
    </row>
    <row r="1507" spans="1:5" ht="15" hidden="1" customHeight="1">
      <c r="A1507" s="92"/>
      <c r="B1507" s="93"/>
      <c r="C1507" s="94"/>
      <c r="D1507" s="95">
        <v>48</v>
      </c>
      <c r="E1507" s="94"/>
    </row>
    <row r="1508" spans="1:5" ht="15" hidden="1" customHeight="1">
      <c r="A1508" s="92"/>
      <c r="B1508" s="93"/>
      <c r="C1508" s="94"/>
      <c r="D1508" s="95">
        <v>49</v>
      </c>
      <c r="E1508" s="94"/>
    </row>
    <row r="1509" spans="1:5" ht="15" hidden="1" customHeight="1">
      <c r="A1509" s="92"/>
      <c r="B1509" s="93"/>
      <c r="C1509" s="94"/>
      <c r="D1509" s="95">
        <v>50</v>
      </c>
      <c r="E1509" s="94"/>
    </row>
    <row r="1510" spans="1:5" ht="15" hidden="1" customHeight="1">
      <c r="A1510" s="92"/>
      <c r="B1510" s="93"/>
      <c r="C1510" s="94"/>
      <c r="D1510" s="95">
        <v>51</v>
      </c>
      <c r="E1510" s="94"/>
    </row>
    <row r="1511" spans="1:5" ht="15" hidden="1" customHeight="1">
      <c r="A1511" s="92"/>
      <c r="B1511" s="93"/>
      <c r="C1511" s="94"/>
      <c r="D1511" s="95">
        <v>52</v>
      </c>
      <c r="E1511" s="94"/>
    </row>
    <row r="1512" spans="1:5" ht="15" hidden="1" customHeight="1">
      <c r="A1512" s="92"/>
      <c r="B1512" s="93"/>
      <c r="C1512" s="94"/>
      <c r="D1512" s="95">
        <v>53</v>
      </c>
      <c r="E1512" s="94"/>
    </row>
    <row r="1513" spans="1:5" ht="15" hidden="1" customHeight="1">
      <c r="A1513" s="92"/>
      <c r="B1513" s="93"/>
      <c r="C1513" s="94"/>
      <c r="D1513" s="95">
        <v>54</v>
      </c>
      <c r="E1513" s="94"/>
    </row>
    <row r="1514" spans="1:5" ht="15" hidden="1" customHeight="1">
      <c r="A1514" s="92"/>
      <c r="B1514" s="93"/>
      <c r="C1514" s="94"/>
      <c r="D1514" s="95">
        <v>55</v>
      </c>
      <c r="E1514" s="94"/>
    </row>
    <row r="1515" spans="1:5" ht="15" hidden="1" customHeight="1">
      <c r="A1515" s="92"/>
      <c r="B1515" s="93"/>
      <c r="C1515" s="94"/>
      <c r="D1515" s="95">
        <v>56</v>
      </c>
      <c r="E1515" s="94"/>
    </row>
    <row r="1516" spans="1:5" ht="15" hidden="1" customHeight="1">
      <c r="A1516" s="92"/>
      <c r="B1516" s="93"/>
      <c r="C1516" s="94"/>
      <c r="D1516" s="95">
        <v>57</v>
      </c>
      <c r="E1516" s="94"/>
    </row>
    <row r="1517" spans="1:5" ht="15" hidden="1" customHeight="1">
      <c r="A1517" s="92"/>
      <c r="B1517" s="93"/>
      <c r="C1517" s="94"/>
      <c r="D1517" s="95">
        <v>58</v>
      </c>
      <c r="E1517" s="94"/>
    </row>
    <row r="1518" spans="1:5" ht="15" hidden="1" customHeight="1">
      <c r="A1518" s="92"/>
      <c r="B1518" s="93"/>
      <c r="C1518" s="94"/>
      <c r="D1518" s="95">
        <v>59</v>
      </c>
      <c r="E1518" s="94"/>
    </row>
    <row r="1519" spans="1:5" ht="15" hidden="1" customHeight="1">
      <c r="A1519" s="92"/>
      <c r="B1519" s="93"/>
      <c r="C1519" s="94"/>
      <c r="D1519" s="95">
        <v>60</v>
      </c>
      <c r="E1519" s="94"/>
    </row>
    <row r="1520" spans="1:5" ht="15" hidden="1" customHeight="1">
      <c r="A1520" s="92"/>
      <c r="B1520" s="93"/>
      <c r="C1520" s="94"/>
      <c r="D1520" s="95">
        <v>61</v>
      </c>
      <c r="E1520" s="94"/>
    </row>
    <row r="1521" spans="1:5" ht="15" hidden="1" customHeight="1">
      <c r="A1521" s="92"/>
      <c r="B1521" s="93"/>
      <c r="C1521" s="94"/>
      <c r="D1521" s="95">
        <v>62</v>
      </c>
      <c r="E1521" s="94"/>
    </row>
    <row r="1522" spans="1:5" ht="15" hidden="1" customHeight="1">
      <c r="A1522" s="92"/>
      <c r="B1522" s="93"/>
      <c r="C1522" s="94"/>
      <c r="D1522" s="95">
        <v>63</v>
      </c>
      <c r="E1522" s="94"/>
    </row>
    <row r="1523" spans="1:5" ht="15" hidden="1" customHeight="1">
      <c r="A1523" s="92"/>
      <c r="B1523" s="93"/>
      <c r="C1523" s="94"/>
      <c r="D1523" s="95">
        <v>64</v>
      </c>
      <c r="E1523" s="94"/>
    </row>
    <row r="1524" spans="1:5" ht="15" hidden="1" customHeight="1">
      <c r="A1524" s="92"/>
      <c r="B1524" s="93"/>
      <c r="C1524" s="94"/>
      <c r="D1524" s="95">
        <v>65</v>
      </c>
      <c r="E1524" s="94"/>
    </row>
    <row r="1525" spans="1:5" ht="15" hidden="1" customHeight="1">
      <c r="A1525" s="92"/>
      <c r="B1525" s="93"/>
      <c r="C1525" s="94"/>
      <c r="D1525" s="95">
        <v>66</v>
      </c>
      <c r="E1525" s="94"/>
    </row>
    <row r="1526" spans="1:5" ht="15" hidden="1" customHeight="1">
      <c r="A1526" s="92"/>
      <c r="B1526" s="93"/>
      <c r="C1526" s="94"/>
      <c r="D1526" s="95">
        <v>67</v>
      </c>
      <c r="E1526" s="94"/>
    </row>
    <row r="1527" spans="1:5" ht="15" hidden="1" customHeight="1">
      <c r="A1527" s="92"/>
      <c r="B1527" s="93"/>
      <c r="C1527" s="94"/>
      <c r="D1527" s="95">
        <v>68</v>
      </c>
      <c r="E1527" s="94"/>
    </row>
    <row r="1528" spans="1:5" ht="15" hidden="1" customHeight="1">
      <c r="A1528" s="92"/>
      <c r="B1528" s="93"/>
      <c r="C1528" s="94"/>
      <c r="D1528" s="95">
        <v>69</v>
      </c>
      <c r="E1528" s="94"/>
    </row>
    <row r="1529" spans="1:5" ht="15" hidden="1" customHeight="1">
      <c r="A1529" s="92"/>
      <c r="B1529" s="93"/>
      <c r="C1529" s="94"/>
      <c r="D1529" s="95">
        <v>70</v>
      </c>
      <c r="E1529" s="94"/>
    </row>
    <row r="1530" spans="1:5" ht="15" hidden="1" customHeight="1">
      <c r="A1530" s="92"/>
      <c r="B1530" s="93"/>
      <c r="C1530" s="94"/>
      <c r="D1530" s="95">
        <v>71</v>
      </c>
      <c r="E1530" s="94"/>
    </row>
    <row r="1531" spans="1:5" ht="15" hidden="1" customHeight="1">
      <c r="A1531" s="92"/>
      <c r="B1531" s="93"/>
      <c r="C1531" s="94"/>
      <c r="D1531" s="95">
        <v>72</v>
      </c>
      <c r="E1531" s="94"/>
    </row>
    <row r="1532" spans="1:5" ht="15" hidden="1" customHeight="1">
      <c r="A1532" s="92"/>
      <c r="B1532" s="93"/>
      <c r="C1532" s="94"/>
      <c r="D1532" s="95">
        <v>73</v>
      </c>
      <c r="E1532" s="94"/>
    </row>
    <row r="1533" spans="1:5" ht="15" hidden="1" customHeight="1">
      <c r="A1533" s="92"/>
      <c r="B1533" s="93"/>
      <c r="C1533" s="94"/>
      <c r="D1533" s="95">
        <v>74</v>
      </c>
      <c r="E1533" s="94"/>
    </row>
    <row r="1534" spans="1:5" ht="15" hidden="1" customHeight="1">
      <c r="A1534" s="92"/>
      <c r="B1534" s="93"/>
      <c r="C1534" s="94"/>
      <c r="D1534" s="95">
        <v>75</v>
      </c>
      <c r="E1534" s="94"/>
    </row>
    <row r="1535" spans="1:5" ht="15" hidden="1" customHeight="1">
      <c r="A1535" s="92"/>
      <c r="B1535" s="93"/>
      <c r="C1535" s="94"/>
      <c r="D1535" s="95">
        <v>76</v>
      </c>
      <c r="E1535" s="94"/>
    </row>
    <row r="1536" spans="1:5" ht="15" hidden="1" customHeight="1">
      <c r="A1536" s="92"/>
      <c r="B1536" s="93"/>
      <c r="C1536" s="94"/>
      <c r="D1536" s="95">
        <v>77</v>
      </c>
      <c r="E1536" s="94"/>
    </row>
    <row r="1537" spans="1:5" ht="15" hidden="1" customHeight="1">
      <c r="A1537" s="92"/>
      <c r="B1537" s="93"/>
      <c r="C1537" s="94"/>
      <c r="D1537" s="95">
        <v>78</v>
      </c>
      <c r="E1537" s="94"/>
    </row>
    <row r="1538" spans="1:5" ht="15" hidden="1" customHeight="1">
      <c r="A1538" s="92"/>
      <c r="B1538" s="93"/>
      <c r="C1538" s="94"/>
      <c r="D1538" s="95">
        <v>79</v>
      </c>
      <c r="E1538" s="94"/>
    </row>
    <row r="1539" spans="1:5" ht="15" hidden="1" customHeight="1">
      <c r="A1539" s="92"/>
      <c r="B1539" s="93"/>
      <c r="C1539" s="94"/>
      <c r="D1539" s="95">
        <v>80</v>
      </c>
      <c r="E1539" s="94"/>
    </row>
    <row r="1540" spans="1:5" ht="15" hidden="1" customHeight="1">
      <c r="A1540" s="92"/>
      <c r="B1540" s="93"/>
      <c r="C1540" s="94"/>
      <c r="D1540" s="95">
        <v>81</v>
      </c>
      <c r="E1540" s="94"/>
    </row>
    <row r="1541" spans="1:5" ht="27" customHeight="1">
      <c r="A1541" s="406" t="s">
        <v>111</v>
      </c>
      <c r="B1541" s="406"/>
      <c r="C1541" s="90"/>
      <c r="D1541" s="91">
        <v>1</v>
      </c>
      <c r="E1541" s="10" t="s">
        <v>263</v>
      </c>
    </row>
    <row r="1542" spans="1:5" ht="14.25" customHeight="1">
      <c r="A1542" s="92"/>
      <c r="B1542" s="93" t="s">
        <v>217</v>
      </c>
      <c r="C1542" s="94"/>
      <c r="D1542" s="95">
        <v>2</v>
      </c>
      <c r="E1542" s="96" t="s">
        <v>116</v>
      </c>
    </row>
    <row r="1543" spans="1:5" ht="14.25" customHeight="1">
      <c r="A1543" s="92"/>
      <c r="B1543" s="93" t="s">
        <v>218</v>
      </c>
      <c r="C1543" s="94"/>
      <c r="D1543" s="95">
        <v>3</v>
      </c>
      <c r="E1543" s="96" t="s">
        <v>127</v>
      </c>
    </row>
    <row r="1544" spans="1:5" ht="14.25" customHeight="1">
      <c r="A1544" s="92"/>
      <c r="B1544" s="93" t="s">
        <v>219</v>
      </c>
      <c r="C1544" s="94"/>
      <c r="D1544" s="95">
        <v>4</v>
      </c>
      <c r="E1544" s="96" t="s">
        <v>142</v>
      </c>
    </row>
    <row r="1545" spans="1:5" ht="14.25" customHeight="1">
      <c r="A1545" s="92"/>
      <c r="B1545" s="93" t="s">
        <v>241</v>
      </c>
      <c r="C1545" s="94"/>
      <c r="D1545" s="95">
        <v>5</v>
      </c>
      <c r="E1545" s="96" t="s">
        <v>148</v>
      </c>
    </row>
    <row r="1546" spans="1:5" ht="14.25" customHeight="1">
      <c r="A1546" s="92"/>
      <c r="B1546" s="93" t="s">
        <v>227</v>
      </c>
      <c r="C1546" s="94"/>
      <c r="D1546" s="95">
        <v>6</v>
      </c>
      <c r="E1546" s="96" t="s">
        <v>186</v>
      </c>
    </row>
    <row r="1547" spans="1:5" ht="14.25" customHeight="1">
      <c r="A1547" s="92"/>
      <c r="B1547" s="93" t="s">
        <v>228</v>
      </c>
      <c r="C1547" s="94"/>
      <c r="D1547" s="95">
        <v>7</v>
      </c>
      <c r="E1547" s="96" t="s">
        <v>189</v>
      </c>
    </row>
    <row r="1548" spans="1:5" ht="24.75" customHeight="1">
      <c r="A1548" s="92"/>
      <c r="B1548" s="93" t="s">
        <v>229</v>
      </c>
      <c r="C1548" s="94"/>
      <c r="D1548" s="95">
        <v>8</v>
      </c>
      <c r="E1548" s="96" t="s">
        <v>195</v>
      </c>
    </row>
    <row r="1549" spans="1:5" ht="14.25" customHeight="1">
      <c r="A1549" s="92"/>
      <c r="B1549" s="93" t="s">
        <v>230</v>
      </c>
      <c r="C1549" s="94"/>
      <c r="D1549" s="95">
        <v>9</v>
      </c>
      <c r="E1549" s="96" t="s">
        <v>186</v>
      </c>
    </row>
    <row r="1550" spans="1:5" ht="14.25" customHeight="1">
      <c r="A1550" s="92"/>
      <c r="B1550" s="93" t="s">
        <v>231</v>
      </c>
      <c r="C1550" s="94"/>
      <c r="D1550" s="95">
        <v>10</v>
      </c>
      <c r="E1550" s="96" t="s">
        <v>189</v>
      </c>
    </row>
    <row r="1551" spans="1:5" ht="14.25" customHeight="1">
      <c r="A1551" s="92"/>
      <c r="B1551" s="93" t="s">
        <v>232</v>
      </c>
      <c r="C1551" s="94"/>
      <c r="D1551" s="95">
        <v>11</v>
      </c>
      <c r="E1551" s="96" t="s">
        <v>201</v>
      </c>
    </row>
    <row r="1552" spans="1:5" ht="14.25" customHeight="1">
      <c r="A1552" s="92"/>
      <c r="B1552" s="93" t="s">
        <v>233</v>
      </c>
      <c r="C1552" s="94"/>
      <c r="D1552" s="95">
        <v>12</v>
      </c>
      <c r="E1552" s="96" t="s">
        <v>186</v>
      </c>
    </row>
    <row r="1553" spans="1:5" ht="14.25" customHeight="1">
      <c r="A1553" s="92"/>
      <c r="B1553" s="93" t="s">
        <v>234</v>
      </c>
      <c r="C1553" s="94"/>
      <c r="D1553" s="95">
        <v>13</v>
      </c>
      <c r="E1553" s="96" t="s">
        <v>189</v>
      </c>
    </row>
    <row r="1554" spans="1:5" ht="15" hidden="1" customHeight="1">
      <c r="A1554" s="92"/>
      <c r="B1554" s="93"/>
      <c r="C1554" s="94"/>
      <c r="D1554" s="95">
        <v>14</v>
      </c>
      <c r="E1554" s="94"/>
    </row>
    <row r="1555" spans="1:5" ht="15" hidden="1" customHeight="1">
      <c r="A1555" s="92"/>
      <c r="B1555" s="93"/>
      <c r="C1555" s="94"/>
      <c r="D1555" s="95">
        <v>15</v>
      </c>
      <c r="E1555" s="94"/>
    </row>
    <row r="1556" spans="1:5" ht="15" hidden="1" customHeight="1">
      <c r="A1556" s="92"/>
      <c r="B1556" s="93"/>
      <c r="C1556" s="94"/>
      <c r="D1556" s="95">
        <v>16</v>
      </c>
      <c r="E1556" s="94"/>
    </row>
    <row r="1557" spans="1:5" ht="15" hidden="1" customHeight="1">
      <c r="A1557" s="92"/>
      <c r="B1557" s="93"/>
      <c r="C1557" s="94"/>
      <c r="D1557" s="95">
        <v>17</v>
      </c>
      <c r="E1557" s="94"/>
    </row>
    <row r="1558" spans="1:5" ht="15" hidden="1" customHeight="1">
      <c r="A1558" s="92"/>
      <c r="B1558" s="93"/>
      <c r="C1558" s="94"/>
      <c r="D1558" s="95">
        <v>18</v>
      </c>
      <c r="E1558" s="94"/>
    </row>
    <row r="1559" spans="1:5" ht="15" hidden="1" customHeight="1">
      <c r="A1559" s="92"/>
      <c r="B1559" s="93"/>
      <c r="C1559" s="94"/>
      <c r="D1559" s="95">
        <v>19</v>
      </c>
      <c r="E1559" s="94"/>
    </row>
    <row r="1560" spans="1:5" ht="15" hidden="1" customHeight="1">
      <c r="A1560" s="92"/>
      <c r="B1560" s="93"/>
      <c r="C1560" s="94"/>
      <c r="D1560" s="95">
        <v>20</v>
      </c>
      <c r="E1560" s="94"/>
    </row>
    <row r="1561" spans="1:5" ht="15" hidden="1" customHeight="1">
      <c r="A1561" s="92"/>
      <c r="B1561" s="93"/>
      <c r="C1561" s="94"/>
      <c r="D1561" s="95">
        <v>21</v>
      </c>
      <c r="E1561" s="94"/>
    </row>
    <row r="1562" spans="1:5" ht="15" hidden="1" customHeight="1">
      <c r="A1562" s="92"/>
      <c r="B1562" s="93"/>
      <c r="C1562" s="94"/>
      <c r="D1562" s="95">
        <v>22</v>
      </c>
      <c r="E1562" s="94"/>
    </row>
    <row r="1563" spans="1:5" ht="15" hidden="1" customHeight="1">
      <c r="A1563" s="92"/>
      <c r="B1563" s="93"/>
      <c r="C1563" s="94"/>
      <c r="D1563" s="95">
        <v>23</v>
      </c>
      <c r="E1563" s="94"/>
    </row>
    <row r="1564" spans="1:5" ht="15" hidden="1" customHeight="1">
      <c r="A1564" s="92"/>
      <c r="B1564" s="93"/>
      <c r="C1564" s="94"/>
      <c r="D1564" s="95">
        <v>24</v>
      </c>
      <c r="E1564" s="94"/>
    </row>
    <row r="1565" spans="1:5" ht="15" hidden="1" customHeight="1">
      <c r="A1565" s="92"/>
      <c r="B1565" s="93"/>
      <c r="C1565" s="94"/>
      <c r="D1565" s="95">
        <v>25</v>
      </c>
      <c r="E1565" s="94"/>
    </row>
    <row r="1566" spans="1:5" ht="15" hidden="1" customHeight="1">
      <c r="A1566" s="92"/>
      <c r="B1566" s="93"/>
      <c r="C1566" s="94"/>
      <c r="D1566" s="95">
        <v>26</v>
      </c>
      <c r="E1566" s="94"/>
    </row>
    <row r="1567" spans="1:5" ht="15" hidden="1" customHeight="1">
      <c r="A1567" s="92"/>
      <c r="B1567" s="93"/>
      <c r="C1567" s="94"/>
      <c r="D1567" s="95">
        <v>27</v>
      </c>
      <c r="E1567" s="94"/>
    </row>
    <row r="1568" spans="1:5" ht="15" hidden="1" customHeight="1">
      <c r="A1568" s="92"/>
      <c r="B1568" s="93"/>
      <c r="C1568" s="94"/>
      <c r="D1568" s="95">
        <v>28</v>
      </c>
      <c r="E1568" s="94"/>
    </row>
    <row r="1569" spans="1:5" ht="15" hidden="1" customHeight="1">
      <c r="A1569" s="92"/>
      <c r="B1569" s="93"/>
      <c r="C1569" s="94"/>
      <c r="D1569" s="95">
        <v>29</v>
      </c>
      <c r="E1569" s="94"/>
    </row>
    <row r="1570" spans="1:5" ht="15" hidden="1" customHeight="1">
      <c r="A1570" s="92"/>
      <c r="B1570" s="93"/>
      <c r="C1570" s="94"/>
      <c r="D1570" s="95">
        <v>30</v>
      </c>
      <c r="E1570" s="94"/>
    </row>
    <row r="1571" spans="1:5" ht="15" hidden="1" customHeight="1">
      <c r="A1571" s="92"/>
      <c r="B1571" s="93"/>
      <c r="C1571" s="94"/>
      <c r="D1571" s="95">
        <v>31</v>
      </c>
      <c r="E1571" s="94"/>
    </row>
    <row r="1572" spans="1:5" ht="15" hidden="1" customHeight="1">
      <c r="A1572" s="92"/>
      <c r="B1572" s="93"/>
      <c r="C1572" s="94"/>
      <c r="D1572" s="95">
        <v>32</v>
      </c>
      <c r="E1572" s="94"/>
    </row>
    <row r="1573" spans="1:5" ht="15" hidden="1" customHeight="1">
      <c r="A1573" s="92"/>
      <c r="B1573" s="93"/>
      <c r="C1573" s="94"/>
      <c r="D1573" s="95">
        <v>33</v>
      </c>
      <c r="E1573" s="94"/>
    </row>
    <row r="1574" spans="1:5" ht="15" hidden="1" customHeight="1">
      <c r="A1574" s="92"/>
      <c r="B1574" s="93"/>
      <c r="C1574" s="94"/>
      <c r="D1574" s="95">
        <v>34</v>
      </c>
      <c r="E1574" s="94"/>
    </row>
    <row r="1575" spans="1:5" ht="15" hidden="1" customHeight="1">
      <c r="A1575" s="92"/>
      <c r="B1575" s="93"/>
      <c r="C1575" s="94"/>
      <c r="D1575" s="95">
        <v>35</v>
      </c>
      <c r="E1575" s="94"/>
    </row>
    <row r="1576" spans="1:5" ht="15" hidden="1" customHeight="1">
      <c r="A1576" s="92"/>
      <c r="B1576" s="93"/>
      <c r="C1576" s="94"/>
      <c r="D1576" s="95">
        <v>36</v>
      </c>
      <c r="E1576" s="94"/>
    </row>
    <row r="1577" spans="1:5" ht="15" hidden="1" customHeight="1">
      <c r="A1577" s="92"/>
      <c r="B1577" s="93"/>
      <c r="C1577" s="94"/>
      <c r="D1577" s="95">
        <v>37</v>
      </c>
      <c r="E1577" s="94"/>
    </row>
    <row r="1578" spans="1:5" ht="15" hidden="1" customHeight="1">
      <c r="A1578" s="92"/>
      <c r="B1578" s="93"/>
      <c r="C1578" s="94"/>
      <c r="D1578" s="95">
        <v>38</v>
      </c>
      <c r="E1578" s="94"/>
    </row>
    <row r="1579" spans="1:5" ht="15" hidden="1" customHeight="1">
      <c r="A1579" s="92"/>
      <c r="B1579" s="93"/>
      <c r="C1579" s="94"/>
      <c r="D1579" s="95">
        <v>39</v>
      </c>
      <c r="E1579" s="94"/>
    </row>
    <row r="1580" spans="1:5" ht="15" hidden="1" customHeight="1">
      <c r="A1580" s="92"/>
      <c r="B1580" s="93"/>
      <c r="C1580" s="94"/>
      <c r="D1580" s="95">
        <v>40</v>
      </c>
      <c r="E1580" s="94"/>
    </row>
    <row r="1581" spans="1:5" ht="15" hidden="1" customHeight="1">
      <c r="A1581" s="92"/>
      <c r="B1581" s="93"/>
      <c r="C1581" s="94"/>
      <c r="D1581" s="95">
        <v>41</v>
      </c>
      <c r="E1581" s="94"/>
    </row>
    <row r="1582" spans="1:5" ht="15" hidden="1" customHeight="1">
      <c r="A1582" s="92"/>
      <c r="B1582" s="93"/>
      <c r="C1582" s="94"/>
      <c r="D1582" s="95">
        <v>42</v>
      </c>
      <c r="E1582" s="94"/>
    </row>
    <row r="1583" spans="1:5" ht="15" hidden="1" customHeight="1">
      <c r="A1583" s="92"/>
      <c r="B1583" s="93"/>
      <c r="C1583" s="94"/>
      <c r="D1583" s="95">
        <v>43</v>
      </c>
      <c r="E1583" s="94"/>
    </row>
    <row r="1584" spans="1:5" ht="15" hidden="1" customHeight="1">
      <c r="A1584" s="92"/>
      <c r="B1584" s="93"/>
      <c r="C1584" s="94"/>
      <c r="D1584" s="95">
        <v>44</v>
      </c>
      <c r="E1584" s="94"/>
    </row>
    <row r="1585" spans="1:5" ht="15" hidden="1" customHeight="1">
      <c r="A1585" s="92"/>
      <c r="B1585" s="93"/>
      <c r="C1585" s="94"/>
      <c r="D1585" s="95">
        <v>45</v>
      </c>
      <c r="E1585" s="94"/>
    </row>
    <row r="1586" spans="1:5" ht="15" hidden="1" customHeight="1">
      <c r="A1586" s="92"/>
      <c r="B1586" s="93"/>
      <c r="C1586" s="94"/>
      <c r="D1586" s="95">
        <v>46</v>
      </c>
      <c r="E1586" s="94"/>
    </row>
    <row r="1587" spans="1:5" ht="15" hidden="1" customHeight="1">
      <c r="A1587" s="92"/>
      <c r="B1587" s="93"/>
      <c r="C1587" s="94"/>
      <c r="D1587" s="95">
        <v>47</v>
      </c>
      <c r="E1587" s="94"/>
    </row>
    <row r="1588" spans="1:5" ht="15" hidden="1" customHeight="1">
      <c r="A1588" s="92"/>
      <c r="B1588" s="93"/>
      <c r="C1588" s="94"/>
      <c r="D1588" s="95">
        <v>48</v>
      </c>
      <c r="E1588" s="94"/>
    </row>
    <row r="1589" spans="1:5" ht="15" hidden="1" customHeight="1">
      <c r="A1589" s="92"/>
      <c r="B1589" s="93"/>
      <c r="C1589" s="94"/>
      <c r="D1589" s="95">
        <v>49</v>
      </c>
      <c r="E1589" s="94"/>
    </row>
    <row r="1590" spans="1:5" ht="15" hidden="1" customHeight="1">
      <c r="A1590" s="92"/>
      <c r="B1590" s="93"/>
      <c r="C1590" s="94"/>
      <c r="D1590" s="95">
        <v>50</v>
      </c>
      <c r="E1590" s="94"/>
    </row>
    <row r="1591" spans="1:5" ht="15" hidden="1" customHeight="1">
      <c r="A1591" s="92"/>
      <c r="B1591" s="93"/>
      <c r="C1591" s="94"/>
      <c r="D1591" s="95">
        <v>51</v>
      </c>
      <c r="E1591" s="94"/>
    </row>
    <row r="1592" spans="1:5" ht="15" hidden="1" customHeight="1">
      <c r="A1592" s="92"/>
      <c r="B1592" s="93"/>
      <c r="C1592" s="94"/>
      <c r="D1592" s="95">
        <v>52</v>
      </c>
      <c r="E1592" s="94"/>
    </row>
    <row r="1593" spans="1:5" ht="15" hidden="1" customHeight="1">
      <c r="A1593" s="92"/>
      <c r="B1593" s="93"/>
      <c r="C1593" s="94"/>
      <c r="D1593" s="95">
        <v>53</v>
      </c>
      <c r="E1593" s="94"/>
    </row>
    <row r="1594" spans="1:5" ht="15" hidden="1" customHeight="1">
      <c r="A1594" s="92"/>
      <c r="B1594" s="93"/>
      <c r="C1594" s="94"/>
      <c r="D1594" s="95">
        <v>54</v>
      </c>
      <c r="E1594" s="94"/>
    </row>
    <row r="1595" spans="1:5" ht="15" hidden="1" customHeight="1">
      <c r="A1595" s="92"/>
      <c r="B1595" s="93"/>
      <c r="C1595" s="94"/>
      <c r="D1595" s="95">
        <v>55</v>
      </c>
      <c r="E1595" s="94"/>
    </row>
    <row r="1596" spans="1:5" ht="15" hidden="1" customHeight="1">
      <c r="A1596" s="92"/>
      <c r="B1596" s="93"/>
      <c r="C1596" s="94"/>
      <c r="D1596" s="95">
        <v>56</v>
      </c>
      <c r="E1596" s="94"/>
    </row>
    <row r="1597" spans="1:5" ht="15" hidden="1" customHeight="1">
      <c r="A1597" s="92"/>
      <c r="B1597" s="93"/>
      <c r="C1597" s="94"/>
      <c r="D1597" s="95">
        <v>57</v>
      </c>
      <c r="E1597" s="94"/>
    </row>
    <row r="1598" spans="1:5" ht="15" hidden="1" customHeight="1">
      <c r="A1598" s="92"/>
      <c r="B1598" s="93"/>
      <c r="C1598" s="94"/>
      <c r="D1598" s="95">
        <v>58</v>
      </c>
      <c r="E1598" s="94"/>
    </row>
    <row r="1599" spans="1:5" ht="15" hidden="1" customHeight="1">
      <c r="A1599" s="92"/>
      <c r="B1599" s="93"/>
      <c r="C1599" s="94"/>
      <c r="D1599" s="95">
        <v>59</v>
      </c>
      <c r="E1599" s="94"/>
    </row>
    <row r="1600" spans="1:5" ht="15" hidden="1" customHeight="1">
      <c r="A1600" s="92"/>
      <c r="B1600" s="93"/>
      <c r="C1600" s="94"/>
      <c r="D1600" s="95">
        <v>60</v>
      </c>
      <c r="E1600" s="94"/>
    </row>
    <row r="1601" spans="1:5" ht="15" hidden="1" customHeight="1">
      <c r="A1601" s="92"/>
      <c r="B1601" s="93"/>
      <c r="C1601" s="94"/>
      <c r="D1601" s="95">
        <v>61</v>
      </c>
      <c r="E1601" s="94"/>
    </row>
    <row r="1602" spans="1:5" ht="15" hidden="1" customHeight="1">
      <c r="A1602" s="92"/>
      <c r="B1602" s="93"/>
      <c r="C1602" s="94"/>
      <c r="D1602" s="95">
        <v>62</v>
      </c>
      <c r="E1602" s="94"/>
    </row>
    <row r="1603" spans="1:5" ht="15" hidden="1" customHeight="1">
      <c r="A1603" s="92"/>
      <c r="B1603" s="93"/>
      <c r="C1603" s="94"/>
      <c r="D1603" s="95">
        <v>63</v>
      </c>
      <c r="E1603" s="94"/>
    </row>
    <row r="1604" spans="1:5" ht="15" hidden="1" customHeight="1">
      <c r="A1604" s="92"/>
      <c r="B1604" s="93"/>
      <c r="C1604" s="94"/>
      <c r="D1604" s="95">
        <v>64</v>
      </c>
      <c r="E1604" s="94"/>
    </row>
    <row r="1605" spans="1:5" ht="15" hidden="1" customHeight="1">
      <c r="A1605" s="92"/>
      <c r="B1605" s="93"/>
      <c r="C1605" s="94"/>
      <c r="D1605" s="95">
        <v>65</v>
      </c>
      <c r="E1605" s="94"/>
    </row>
    <row r="1606" spans="1:5" ht="15" hidden="1" customHeight="1">
      <c r="A1606" s="92"/>
      <c r="B1606" s="93"/>
      <c r="C1606" s="94"/>
      <c r="D1606" s="95">
        <v>66</v>
      </c>
      <c r="E1606" s="94"/>
    </row>
    <row r="1607" spans="1:5" ht="15" hidden="1" customHeight="1">
      <c r="A1607" s="92"/>
      <c r="B1607" s="93"/>
      <c r="C1607" s="94"/>
      <c r="D1607" s="95">
        <v>67</v>
      </c>
      <c r="E1607" s="94"/>
    </row>
    <row r="1608" spans="1:5" ht="15" hidden="1" customHeight="1">
      <c r="A1608" s="92"/>
      <c r="B1608" s="93"/>
      <c r="C1608" s="94"/>
      <c r="D1608" s="95">
        <v>68</v>
      </c>
      <c r="E1608" s="94"/>
    </row>
    <row r="1609" spans="1:5" ht="15" hidden="1" customHeight="1">
      <c r="A1609" s="92"/>
      <c r="B1609" s="93"/>
      <c r="C1609" s="94"/>
      <c r="D1609" s="95">
        <v>69</v>
      </c>
      <c r="E1609" s="94"/>
    </row>
    <row r="1610" spans="1:5" ht="15" hidden="1" customHeight="1">
      <c r="A1610" s="92"/>
      <c r="B1610" s="93"/>
      <c r="C1610" s="94"/>
      <c r="D1610" s="95">
        <v>70</v>
      </c>
      <c r="E1610" s="94"/>
    </row>
    <row r="1611" spans="1:5" ht="15" hidden="1" customHeight="1">
      <c r="A1611" s="92"/>
      <c r="B1611" s="93"/>
      <c r="C1611" s="94"/>
      <c r="D1611" s="95">
        <v>71</v>
      </c>
      <c r="E1611" s="94"/>
    </row>
    <row r="1612" spans="1:5" ht="15" hidden="1" customHeight="1">
      <c r="A1612" s="92"/>
      <c r="B1612" s="93"/>
      <c r="C1612" s="94"/>
      <c r="D1612" s="95">
        <v>72</v>
      </c>
      <c r="E1612" s="94"/>
    </row>
    <row r="1613" spans="1:5" ht="15" hidden="1" customHeight="1">
      <c r="A1613" s="92"/>
      <c r="B1613" s="93"/>
      <c r="C1613" s="94"/>
      <c r="D1613" s="95">
        <v>73</v>
      </c>
      <c r="E1613" s="94"/>
    </row>
    <row r="1614" spans="1:5" ht="15" hidden="1" customHeight="1">
      <c r="A1614" s="92"/>
      <c r="B1614" s="93"/>
      <c r="C1614" s="94"/>
      <c r="D1614" s="95">
        <v>74</v>
      </c>
      <c r="E1614" s="94"/>
    </row>
    <row r="1615" spans="1:5" ht="15" hidden="1" customHeight="1">
      <c r="A1615" s="92"/>
      <c r="B1615" s="93"/>
      <c r="C1615" s="94"/>
      <c r="D1615" s="95">
        <v>75</v>
      </c>
      <c r="E1615" s="94"/>
    </row>
    <row r="1616" spans="1:5" ht="15" hidden="1" customHeight="1">
      <c r="A1616" s="92"/>
      <c r="B1616" s="93"/>
      <c r="C1616" s="94"/>
      <c r="D1616" s="95">
        <v>76</v>
      </c>
      <c r="E1616" s="94"/>
    </row>
    <row r="1617" spans="1:5" ht="15" hidden="1" customHeight="1">
      <c r="A1617" s="92"/>
      <c r="B1617" s="93"/>
      <c r="C1617" s="94"/>
      <c r="D1617" s="95">
        <v>77</v>
      </c>
      <c r="E1617" s="94"/>
    </row>
    <row r="1618" spans="1:5" ht="15" hidden="1" customHeight="1">
      <c r="A1618" s="92"/>
      <c r="B1618" s="93"/>
      <c r="C1618" s="94"/>
      <c r="D1618" s="95">
        <v>78</v>
      </c>
      <c r="E1618" s="94"/>
    </row>
    <row r="1619" spans="1:5" ht="15" hidden="1" customHeight="1">
      <c r="A1619" s="92"/>
      <c r="B1619" s="93"/>
      <c r="C1619" s="94"/>
      <c r="D1619" s="95">
        <v>79</v>
      </c>
      <c r="E1619" s="94"/>
    </row>
    <row r="1620" spans="1:5" ht="15" hidden="1" customHeight="1">
      <c r="A1620" s="92"/>
      <c r="B1620" s="93"/>
      <c r="C1620" s="94"/>
      <c r="D1620" s="95">
        <v>80</v>
      </c>
      <c r="E1620" s="94"/>
    </row>
    <row r="1621" spans="1:5" ht="15" hidden="1" customHeight="1">
      <c r="A1621" s="92"/>
      <c r="B1621" s="93"/>
      <c r="C1621" s="94"/>
      <c r="D1621" s="95">
        <v>81</v>
      </c>
      <c r="E1621" s="94"/>
    </row>
    <row r="1622" spans="1:5" ht="27" customHeight="1">
      <c r="A1622" s="406" t="s">
        <v>124</v>
      </c>
      <c r="B1622" s="406"/>
      <c r="C1622" s="90"/>
      <c r="D1622" s="91">
        <v>1</v>
      </c>
      <c r="E1622" s="10" t="s">
        <v>264</v>
      </c>
    </row>
    <row r="1623" spans="1:5" ht="14.25" customHeight="1">
      <c r="A1623" s="92"/>
      <c r="B1623" s="93" t="s">
        <v>218</v>
      </c>
      <c r="C1623" s="94"/>
      <c r="D1623" s="95">
        <v>2</v>
      </c>
      <c r="E1623" s="96" t="s">
        <v>127</v>
      </c>
    </row>
    <row r="1624" spans="1:5" ht="14.25" customHeight="1">
      <c r="A1624" s="92"/>
      <c r="B1624" s="93" t="s">
        <v>237</v>
      </c>
      <c r="C1624" s="94"/>
      <c r="D1624" s="95">
        <v>3</v>
      </c>
      <c r="E1624" s="96" t="s">
        <v>133</v>
      </c>
    </row>
    <row r="1625" spans="1:5" ht="14.25" customHeight="1">
      <c r="A1625" s="92"/>
      <c r="B1625" s="93" t="s">
        <v>238</v>
      </c>
      <c r="C1625" s="94"/>
      <c r="D1625" s="95">
        <v>4</v>
      </c>
      <c r="E1625" s="96" t="s">
        <v>136</v>
      </c>
    </row>
    <row r="1626" spans="1:5" ht="14.25" customHeight="1">
      <c r="A1626" s="92"/>
      <c r="B1626" s="93" t="s">
        <v>220</v>
      </c>
      <c r="C1626" s="94"/>
      <c r="D1626" s="95">
        <v>5</v>
      </c>
      <c r="E1626" s="96" t="s">
        <v>151</v>
      </c>
    </row>
    <row r="1627" spans="1:5" ht="14.25" customHeight="1">
      <c r="A1627" s="92"/>
      <c r="B1627" s="93" t="s">
        <v>221</v>
      </c>
      <c r="C1627" s="94"/>
      <c r="D1627" s="95">
        <v>6</v>
      </c>
      <c r="E1627" s="96" t="s">
        <v>154</v>
      </c>
    </row>
    <row r="1628" spans="1:5" ht="14.25" customHeight="1">
      <c r="A1628" s="92"/>
      <c r="B1628" s="93" t="s">
        <v>222</v>
      </c>
      <c r="C1628" s="94"/>
      <c r="D1628" s="95">
        <v>7</v>
      </c>
      <c r="E1628" s="96" t="s">
        <v>163</v>
      </c>
    </row>
    <row r="1629" spans="1:5" ht="14.25" customHeight="1">
      <c r="A1629" s="92"/>
      <c r="B1629" s="93" t="s">
        <v>227</v>
      </c>
      <c r="C1629" s="94"/>
      <c r="D1629" s="95">
        <v>8</v>
      </c>
      <c r="E1629" s="96" t="s">
        <v>186</v>
      </c>
    </row>
    <row r="1630" spans="1:5" ht="14.25" customHeight="1">
      <c r="A1630" s="92"/>
      <c r="B1630" s="93" t="s">
        <v>228</v>
      </c>
      <c r="C1630" s="94"/>
      <c r="D1630" s="95">
        <v>9</v>
      </c>
      <c r="E1630" s="96" t="s">
        <v>189</v>
      </c>
    </row>
    <row r="1631" spans="1:5" ht="24.75" customHeight="1">
      <c r="A1631" s="92"/>
      <c r="B1631" s="93" t="s">
        <v>229</v>
      </c>
      <c r="C1631" s="94"/>
      <c r="D1631" s="95">
        <v>10</v>
      </c>
      <c r="E1631" s="96" t="s">
        <v>195</v>
      </c>
    </row>
    <row r="1632" spans="1:5" ht="14.25" customHeight="1">
      <c r="A1632" s="92"/>
      <c r="B1632" s="93" t="s">
        <v>230</v>
      </c>
      <c r="C1632" s="94"/>
      <c r="D1632" s="95">
        <v>11</v>
      </c>
      <c r="E1632" s="96" t="s">
        <v>186</v>
      </c>
    </row>
    <row r="1633" spans="1:5" ht="14.25" customHeight="1">
      <c r="A1633" s="92"/>
      <c r="B1633" s="93" t="s">
        <v>231</v>
      </c>
      <c r="C1633" s="94"/>
      <c r="D1633" s="95">
        <v>12</v>
      </c>
      <c r="E1633" s="96" t="s">
        <v>189</v>
      </c>
    </row>
    <row r="1634" spans="1:5" ht="14.25" customHeight="1">
      <c r="A1634" s="92"/>
      <c r="B1634" s="93" t="s">
        <v>232</v>
      </c>
      <c r="C1634" s="94"/>
      <c r="D1634" s="95">
        <v>13</v>
      </c>
      <c r="E1634" s="96" t="s">
        <v>201</v>
      </c>
    </row>
    <row r="1635" spans="1:5" ht="14.25" customHeight="1">
      <c r="A1635" s="92"/>
      <c r="B1635" s="93" t="s">
        <v>233</v>
      </c>
      <c r="C1635" s="94"/>
      <c r="D1635" s="95">
        <v>14</v>
      </c>
      <c r="E1635" s="96" t="s">
        <v>186</v>
      </c>
    </row>
    <row r="1636" spans="1:5" ht="14.25" customHeight="1">
      <c r="A1636" s="92"/>
      <c r="B1636" s="93" t="s">
        <v>234</v>
      </c>
      <c r="C1636" s="94"/>
      <c r="D1636" s="95">
        <v>15</v>
      </c>
      <c r="E1636" s="96" t="s">
        <v>189</v>
      </c>
    </row>
    <row r="1637" spans="1:5" ht="15" hidden="1" customHeight="1">
      <c r="A1637" s="92"/>
      <c r="B1637" s="93"/>
      <c r="C1637" s="94"/>
      <c r="D1637" s="95">
        <v>16</v>
      </c>
      <c r="E1637" s="94"/>
    </row>
    <row r="1638" spans="1:5" ht="15" hidden="1" customHeight="1">
      <c r="A1638" s="92"/>
      <c r="B1638" s="93"/>
      <c r="C1638" s="94"/>
      <c r="D1638" s="95">
        <v>17</v>
      </c>
      <c r="E1638" s="94"/>
    </row>
    <row r="1639" spans="1:5" ht="15" hidden="1" customHeight="1">
      <c r="A1639" s="92"/>
      <c r="B1639" s="93"/>
      <c r="C1639" s="94"/>
      <c r="D1639" s="95">
        <v>18</v>
      </c>
      <c r="E1639" s="94"/>
    </row>
    <row r="1640" spans="1:5" ht="15" hidden="1" customHeight="1">
      <c r="A1640" s="92"/>
      <c r="B1640" s="93"/>
      <c r="C1640" s="94"/>
      <c r="D1640" s="95">
        <v>19</v>
      </c>
      <c r="E1640" s="94"/>
    </row>
    <row r="1641" spans="1:5" ht="15" hidden="1" customHeight="1">
      <c r="A1641" s="92"/>
      <c r="B1641" s="93"/>
      <c r="C1641" s="94"/>
      <c r="D1641" s="95">
        <v>20</v>
      </c>
      <c r="E1641" s="94"/>
    </row>
    <row r="1642" spans="1:5" ht="15" hidden="1" customHeight="1">
      <c r="A1642" s="92"/>
      <c r="B1642" s="93"/>
      <c r="C1642" s="94"/>
      <c r="D1642" s="95">
        <v>21</v>
      </c>
      <c r="E1642" s="94"/>
    </row>
    <row r="1643" spans="1:5" ht="15" hidden="1" customHeight="1">
      <c r="A1643" s="92"/>
      <c r="B1643" s="93"/>
      <c r="C1643" s="94"/>
      <c r="D1643" s="95">
        <v>22</v>
      </c>
      <c r="E1643" s="94"/>
    </row>
    <row r="1644" spans="1:5" ht="15" hidden="1" customHeight="1">
      <c r="A1644" s="92"/>
      <c r="B1644" s="93"/>
      <c r="C1644" s="94"/>
      <c r="D1644" s="95">
        <v>23</v>
      </c>
      <c r="E1644" s="94"/>
    </row>
    <row r="1645" spans="1:5" ht="15" hidden="1" customHeight="1">
      <c r="A1645" s="92"/>
      <c r="B1645" s="93"/>
      <c r="C1645" s="94"/>
      <c r="D1645" s="95">
        <v>24</v>
      </c>
      <c r="E1645" s="94"/>
    </row>
    <row r="1646" spans="1:5" ht="15" hidden="1" customHeight="1">
      <c r="A1646" s="92"/>
      <c r="B1646" s="93"/>
      <c r="C1646" s="94"/>
      <c r="D1646" s="95">
        <v>25</v>
      </c>
      <c r="E1646" s="94"/>
    </row>
    <row r="1647" spans="1:5" ht="15" hidden="1" customHeight="1">
      <c r="A1647" s="92"/>
      <c r="B1647" s="93"/>
      <c r="C1647" s="94"/>
      <c r="D1647" s="95">
        <v>26</v>
      </c>
      <c r="E1647" s="94"/>
    </row>
    <row r="1648" spans="1:5" ht="15" hidden="1" customHeight="1">
      <c r="A1648" s="92"/>
      <c r="B1648" s="93"/>
      <c r="C1648" s="94"/>
      <c r="D1648" s="95">
        <v>27</v>
      </c>
      <c r="E1648" s="94"/>
    </row>
    <row r="1649" spans="1:5" ht="15" hidden="1" customHeight="1">
      <c r="A1649" s="92"/>
      <c r="B1649" s="93"/>
      <c r="C1649" s="94"/>
      <c r="D1649" s="95">
        <v>28</v>
      </c>
      <c r="E1649" s="94"/>
    </row>
    <row r="1650" spans="1:5" ht="15" hidden="1" customHeight="1">
      <c r="A1650" s="92"/>
      <c r="B1650" s="93"/>
      <c r="C1650" s="94"/>
      <c r="D1650" s="95">
        <v>29</v>
      </c>
      <c r="E1650" s="94"/>
    </row>
    <row r="1651" spans="1:5" ht="15" hidden="1" customHeight="1">
      <c r="A1651" s="92"/>
      <c r="B1651" s="93"/>
      <c r="C1651" s="94"/>
      <c r="D1651" s="95">
        <v>30</v>
      </c>
      <c r="E1651" s="94"/>
    </row>
    <row r="1652" spans="1:5" ht="15" hidden="1" customHeight="1">
      <c r="A1652" s="92"/>
      <c r="B1652" s="93"/>
      <c r="C1652" s="94"/>
      <c r="D1652" s="95">
        <v>31</v>
      </c>
      <c r="E1652" s="94"/>
    </row>
    <row r="1653" spans="1:5" ht="15" hidden="1" customHeight="1">
      <c r="A1653" s="92"/>
      <c r="B1653" s="93"/>
      <c r="C1653" s="94"/>
      <c r="D1653" s="95">
        <v>32</v>
      </c>
      <c r="E1653" s="94"/>
    </row>
    <row r="1654" spans="1:5" ht="15" hidden="1" customHeight="1">
      <c r="A1654" s="92"/>
      <c r="B1654" s="93"/>
      <c r="C1654" s="94"/>
      <c r="D1654" s="95">
        <v>33</v>
      </c>
      <c r="E1654" s="94"/>
    </row>
    <row r="1655" spans="1:5" ht="15" hidden="1" customHeight="1">
      <c r="A1655" s="92"/>
      <c r="B1655" s="93"/>
      <c r="C1655" s="94"/>
      <c r="D1655" s="95">
        <v>34</v>
      </c>
      <c r="E1655" s="94"/>
    </row>
    <row r="1656" spans="1:5" ht="15" hidden="1" customHeight="1">
      <c r="A1656" s="92"/>
      <c r="B1656" s="93"/>
      <c r="C1656" s="94"/>
      <c r="D1656" s="95">
        <v>35</v>
      </c>
      <c r="E1656" s="94"/>
    </row>
    <row r="1657" spans="1:5" ht="15" hidden="1" customHeight="1">
      <c r="A1657" s="92"/>
      <c r="B1657" s="93"/>
      <c r="C1657" s="94"/>
      <c r="D1657" s="95">
        <v>36</v>
      </c>
      <c r="E1657" s="94"/>
    </row>
    <row r="1658" spans="1:5" ht="15" hidden="1" customHeight="1">
      <c r="A1658" s="92"/>
      <c r="B1658" s="93"/>
      <c r="C1658" s="94"/>
      <c r="D1658" s="95">
        <v>37</v>
      </c>
      <c r="E1658" s="94"/>
    </row>
    <row r="1659" spans="1:5" ht="15" hidden="1" customHeight="1">
      <c r="A1659" s="92"/>
      <c r="B1659" s="93"/>
      <c r="C1659" s="94"/>
      <c r="D1659" s="95">
        <v>38</v>
      </c>
      <c r="E1659" s="94"/>
    </row>
    <row r="1660" spans="1:5" ht="15" hidden="1" customHeight="1">
      <c r="A1660" s="92"/>
      <c r="B1660" s="93"/>
      <c r="C1660" s="94"/>
      <c r="D1660" s="95">
        <v>39</v>
      </c>
      <c r="E1660" s="94"/>
    </row>
    <row r="1661" spans="1:5" ht="15" hidden="1" customHeight="1">
      <c r="A1661" s="92"/>
      <c r="B1661" s="93"/>
      <c r="C1661" s="94"/>
      <c r="D1661" s="95">
        <v>40</v>
      </c>
      <c r="E1661" s="94"/>
    </row>
    <row r="1662" spans="1:5" ht="15" hidden="1" customHeight="1">
      <c r="A1662" s="92"/>
      <c r="B1662" s="93"/>
      <c r="C1662" s="94"/>
      <c r="D1662" s="95">
        <v>41</v>
      </c>
      <c r="E1662" s="94"/>
    </row>
    <row r="1663" spans="1:5" ht="15" hidden="1" customHeight="1">
      <c r="A1663" s="92"/>
      <c r="B1663" s="93"/>
      <c r="C1663" s="94"/>
      <c r="D1663" s="95">
        <v>42</v>
      </c>
      <c r="E1663" s="94"/>
    </row>
    <row r="1664" spans="1:5" ht="15" hidden="1" customHeight="1">
      <c r="A1664" s="92"/>
      <c r="B1664" s="93"/>
      <c r="C1664" s="94"/>
      <c r="D1664" s="95">
        <v>43</v>
      </c>
      <c r="E1664" s="94"/>
    </row>
    <row r="1665" spans="1:5" ht="15" hidden="1" customHeight="1">
      <c r="A1665" s="92"/>
      <c r="B1665" s="93"/>
      <c r="C1665" s="94"/>
      <c r="D1665" s="95">
        <v>44</v>
      </c>
      <c r="E1665" s="94"/>
    </row>
    <row r="1666" spans="1:5" ht="15" hidden="1" customHeight="1">
      <c r="A1666" s="92"/>
      <c r="B1666" s="93"/>
      <c r="C1666" s="94"/>
      <c r="D1666" s="95">
        <v>45</v>
      </c>
      <c r="E1666" s="94"/>
    </row>
    <row r="1667" spans="1:5" ht="15" hidden="1" customHeight="1">
      <c r="A1667" s="92"/>
      <c r="B1667" s="93"/>
      <c r="C1667" s="94"/>
      <c r="D1667" s="95">
        <v>46</v>
      </c>
      <c r="E1667" s="94"/>
    </row>
    <row r="1668" spans="1:5" ht="15" hidden="1" customHeight="1">
      <c r="A1668" s="92"/>
      <c r="B1668" s="93"/>
      <c r="C1668" s="94"/>
      <c r="D1668" s="95">
        <v>47</v>
      </c>
      <c r="E1668" s="94"/>
    </row>
    <row r="1669" spans="1:5" ht="15" hidden="1" customHeight="1">
      <c r="A1669" s="92"/>
      <c r="B1669" s="93"/>
      <c r="C1669" s="94"/>
      <c r="D1669" s="95">
        <v>48</v>
      </c>
      <c r="E1669" s="94"/>
    </row>
    <row r="1670" spans="1:5" ht="15" hidden="1" customHeight="1">
      <c r="A1670" s="92"/>
      <c r="B1670" s="93"/>
      <c r="C1670" s="94"/>
      <c r="D1670" s="95">
        <v>49</v>
      </c>
      <c r="E1670" s="94"/>
    </row>
    <row r="1671" spans="1:5" ht="15" hidden="1" customHeight="1">
      <c r="A1671" s="92"/>
      <c r="B1671" s="93"/>
      <c r="C1671" s="94"/>
      <c r="D1671" s="95">
        <v>50</v>
      </c>
      <c r="E1671" s="94"/>
    </row>
    <row r="1672" spans="1:5" ht="15" hidden="1" customHeight="1">
      <c r="A1672" s="92"/>
      <c r="B1672" s="93"/>
      <c r="C1672" s="94"/>
      <c r="D1672" s="95">
        <v>51</v>
      </c>
      <c r="E1672" s="94"/>
    </row>
    <row r="1673" spans="1:5" ht="15" hidden="1" customHeight="1">
      <c r="A1673" s="92"/>
      <c r="B1673" s="93"/>
      <c r="C1673" s="94"/>
      <c r="D1673" s="95">
        <v>52</v>
      </c>
      <c r="E1673" s="94"/>
    </row>
    <row r="1674" spans="1:5" ht="15" hidden="1" customHeight="1">
      <c r="A1674" s="92"/>
      <c r="B1674" s="93"/>
      <c r="C1674" s="94"/>
      <c r="D1674" s="95">
        <v>53</v>
      </c>
      <c r="E1674" s="94"/>
    </row>
    <row r="1675" spans="1:5" ht="15" hidden="1" customHeight="1">
      <c r="A1675" s="92"/>
      <c r="B1675" s="93"/>
      <c r="C1675" s="94"/>
      <c r="D1675" s="95">
        <v>54</v>
      </c>
      <c r="E1675" s="94"/>
    </row>
    <row r="1676" spans="1:5" ht="15" hidden="1" customHeight="1">
      <c r="A1676" s="92"/>
      <c r="B1676" s="93"/>
      <c r="C1676" s="94"/>
      <c r="D1676" s="95">
        <v>55</v>
      </c>
      <c r="E1676" s="94"/>
    </row>
    <row r="1677" spans="1:5" ht="15" hidden="1" customHeight="1">
      <c r="A1677" s="92"/>
      <c r="B1677" s="93"/>
      <c r="C1677" s="94"/>
      <c r="D1677" s="95">
        <v>56</v>
      </c>
      <c r="E1677" s="94"/>
    </row>
    <row r="1678" spans="1:5" ht="15" hidden="1" customHeight="1">
      <c r="A1678" s="92"/>
      <c r="B1678" s="93"/>
      <c r="C1678" s="94"/>
      <c r="D1678" s="95">
        <v>57</v>
      </c>
      <c r="E1678" s="94"/>
    </row>
    <row r="1679" spans="1:5" ht="15" hidden="1" customHeight="1">
      <c r="A1679" s="92"/>
      <c r="B1679" s="93"/>
      <c r="C1679" s="94"/>
      <c r="D1679" s="95">
        <v>58</v>
      </c>
      <c r="E1679" s="94"/>
    </row>
    <row r="1680" spans="1:5" ht="15" hidden="1" customHeight="1">
      <c r="A1680" s="92"/>
      <c r="B1680" s="93"/>
      <c r="C1680" s="94"/>
      <c r="D1680" s="95">
        <v>59</v>
      </c>
      <c r="E1680" s="94"/>
    </row>
    <row r="1681" spans="1:5" ht="15" hidden="1" customHeight="1">
      <c r="A1681" s="92"/>
      <c r="B1681" s="93"/>
      <c r="C1681" s="94"/>
      <c r="D1681" s="95">
        <v>60</v>
      </c>
      <c r="E1681" s="94"/>
    </row>
    <row r="1682" spans="1:5" ht="15" hidden="1" customHeight="1">
      <c r="A1682" s="92"/>
      <c r="B1682" s="93"/>
      <c r="C1682" s="94"/>
      <c r="D1682" s="95">
        <v>61</v>
      </c>
      <c r="E1682" s="94"/>
    </row>
    <row r="1683" spans="1:5" ht="15" hidden="1" customHeight="1">
      <c r="A1683" s="92"/>
      <c r="B1683" s="93"/>
      <c r="C1683" s="94"/>
      <c r="D1683" s="95">
        <v>62</v>
      </c>
      <c r="E1683" s="94"/>
    </row>
    <row r="1684" spans="1:5" ht="15" hidden="1" customHeight="1">
      <c r="A1684" s="92"/>
      <c r="B1684" s="93"/>
      <c r="C1684" s="94"/>
      <c r="D1684" s="95">
        <v>63</v>
      </c>
      <c r="E1684" s="94"/>
    </row>
    <row r="1685" spans="1:5" ht="15" hidden="1" customHeight="1">
      <c r="A1685" s="92"/>
      <c r="B1685" s="93"/>
      <c r="C1685" s="94"/>
      <c r="D1685" s="95">
        <v>64</v>
      </c>
      <c r="E1685" s="94"/>
    </row>
    <row r="1686" spans="1:5" ht="15" hidden="1" customHeight="1">
      <c r="A1686" s="92"/>
      <c r="B1686" s="93"/>
      <c r="C1686" s="94"/>
      <c r="D1686" s="95">
        <v>65</v>
      </c>
      <c r="E1686" s="94"/>
    </row>
    <row r="1687" spans="1:5" ht="15" hidden="1" customHeight="1">
      <c r="A1687" s="92"/>
      <c r="B1687" s="93"/>
      <c r="C1687" s="94"/>
      <c r="D1687" s="95">
        <v>66</v>
      </c>
      <c r="E1687" s="94"/>
    </row>
    <row r="1688" spans="1:5" ht="15" hidden="1" customHeight="1">
      <c r="A1688" s="92"/>
      <c r="B1688" s="93"/>
      <c r="C1688" s="94"/>
      <c r="D1688" s="95">
        <v>67</v>
      </c>
      <c r="E1688" s="94"/>
    </row>
    <row r="1689" spans="1:5" ht="15" hidden="1" customHeight="1">
      <c r="A1689" s="92"/>
      <c r="B1689" s="93"/>
      <c r="C1689" s="94"/>
      <c r="D1689" s="95">
        <v>68</v>
      </c>
      <c r="E1689" s="94"/>
    </row>
    <row r="1690" spans="1:5" ht="15" hidden="1" customHeight="1">
      <c r="A1690" s="92"/>
      <c r="B1690" s="93"/>
      <c r="C1690" s="94"/>
      <c r="D1690" s="95">
        <v>69</v>
      </c>
      <c r="E1690" s="94"/>
    </row>
    <row r="1691" spans="1:5" ht="15" hidden="1" customHeight="1">
      <c r="A1691" s="92"/>
      <c r="B1691" s="93"/>
      <c r="C1691" s="94"/>
      <c r="D1691" s="95">
        <v>70</v>
      </c>
      <c r="E1691" s="94"/>
    </row>
    <row r="1692" spans="1:5" ht="15" hidden="1" customHeight="1">
      <c r="A1692" s="92"/>
      <c r="B1692" s="93"/>
      <c r="C1692" s="94"/>
      <c r="D1692" s="95">
        <v>71</v>
      </c>
      <c r="E1692" s="94"/>
    </row>
    <row r="1693" spans="1:5" ht="15" hidden="1" customHeight="1">
      <c r="A1693" s="92"/>
      <c r="B1693" s="93"/>
      <c r="C1693" s="94"/>
      <c r="D1693" s="95">
        <v>72</v>
      </c>
      <c r="E1693" s="94"/>
    </row>
    <row r="1694" spans="1:5" ht="15" hidden="1" customHeight="1">
      <c r="A1694" s="92"/>
      <c r="B1694" s="93"/>
      <c r="C1694" s="94"/>
      <c r="D1694" s="95">
        <v>73</v>
      </c>
      <c r="E1694" s="94"/>
    </row>
    <row r="1695" spans="1:5" ht="15" hidden="1" customHeight="1">
      <c r="A1695" s="92"/>
      <c r="B1695" s="93"/>
      <c r="C1695" s="94"/>
      <c r="D1695" s="95">
        <v>74</v>
      </c>
      <c r="E1695" s="94"/>
    </row>
    <row r="1696" spans="1:5" ht="15" hidden="1" customHeight="1">
      <c r="A1696" s="92"/>
      <c r="B1696" s="93"/>
      <c r="C1696" s="94"/>
      <c r="D1696" s="95">
        <v>75</v>
      </c>
      <c r="E1696" s="94"/>
    </row>
    <row r="1697" spans="1:5" ht="15" hidden="1" customHeight="1">
      <c r="A1697" s="92"/>
      <c r="B1697" s="93"/>
      <c r="C1697" s="94"/>
      <c r="D1697" s="95">
        <v>76</v>
      </c>
      <c r="E1697" s="94"/>
    </row>
    <row r="1698" spans="1:5" ht="15" hidden="1" customHeight="1">
      <c r="A1698" s="92"/>
      <c r="B1698" s="93"/>
      <c r="C1698" s="94"/>
      <c r="D1698" s="95">
        <v>77</v>
      </c>
      <c r="E1698" s="94"/>
    </row>
    <row r="1699" spans="1:5" ht="15" hidden="1" customHeight="1">
      <c r="A1699" s="92"/>
      <c r="B1699" s="93"/>
      <c r="C1699" s="94"/>
      <c r="D1699" s="95">
        <v>78</v>
      </c>
      <c r="E1699" s="94"/>
    </row>
    <row r="1700" spans="1:5" ht="15" hidden="1" customHeight="1">
      <c r="A1700" s="92"/>
      <c r="B1700" s="93"/>
      <c r="C1700" s="94"/>
      <c r="D1700" s="95">
        <v>79</v>
      </c>
      <c r="E1700" s="94"/>
    </row>
    <row r="1701" spans="1:5" ht="15" hidden="1" customHeight="1">
      <c r="A1701" s="92"/>
      <c r="B1701" s="93"/>
      <c r="C1701" s="94"/>
      <c r="D1701" s="95">
        <v>80</v>
      </c>
      <c r="E1701" s="94"/>
    </row>
    <row r="1702" spans="1:5" ht="15" hidden="1" customHeight="1">
      <c r="A1702" s="92"/>
      <c r="B1702" s="93"/>
      <c r="C1702" s="94"/>
      <c r="D1702" s="95">
        <v>81</v>
      </c>
      <c r="E1702" s="94"/>
    </row>
  </sheetData>
  <mergeCells count="22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1379:B1379"/>
    <mergeCell ref="A1460:B1460"/>
    <mergeCell ref="A1541:B1541"/>
    <mergeCell ref="A1622:B1622"/>
    <mergeCell ref="A893:B893"/>
    <mergeCell ref="A974:B974"/>
    <mergeCell ref="A1055:B1055"/>
    <mergeCell ref="A1136:B1136"/>
    <mergeCell ref="A1217:B1217"/>
    <mergeCell ref="A1298:B1298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459"/>
  <sheetViews>
    <sheetView showGridLines="0" topLeftCell="C336" workbookViewId="0">
      <selection activeCell="D125" sqref="A2:IV125"/>
    </sheetView>
  </sheetViews>
  <sheetFormatPr defaultColWidth="14.6640625" defaultRowHeight="14.25" customHeight="1"/>
  <cols>
    <col min="1" max="2" width="0" style="12" hidden="1" customWidth="1"/>
    <col min="3" max="3" width="14.1640625" style="12" customWidth="1"/>
    <col min="4" max="4" width="0" style="12" hidden="1" customWidth="1"/>
    <col min="5" max="5" width="46.6640625" style="12" customWidth="1"/>
    <col min="6" max="17" width="11.6640625" style="12" customWidth="1"/>
    <col min="18" max="16384" width="14.6640625" style="12"/>
  </cols>
  <sheetData>
    <row r="1" spans="1:17" ht="3.75" customHeight="1">
      <c r="A1" s="11"/>
      <c r="B1" s="11"/>
      <c r="C1" s="411"/>
      <c r="D1" s="411"/>
      <c r="E1" s="4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4.25" hidden="1" customHeight="1">
      <c r="A2" s="13"/>
      <c r="B2" s="14">
        <v>1</v>
      </c>
      <c r="C2" s="412" t="s">
        <v>50</v>
      </c>
      <c r="D2" s="17"/>
      <c r="E2" s="414" t="s">
        <v>51</v>
      </c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14.25" hidden="1" customHeight="1">
      <c r="A3" s="13"/>
      <c r="B3" s="14">
        <v>2</v>
      </c>
      <c r="C3" s="412"/>
      <c r="D3" s="17"/>
      <c r="E3" s="414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</row>
    <row r="4" spans="1:17" ht="14.25" hidden="1" customHeight="1">
      <c r="A4" s="13"/>
      <c r="B4" s="14">
        <v>3</v>
      </c>
      <c r="C4" s="412"/>
      <c r="D4" s="17"/>
      <c r="E4" s="414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14.25" hidden="1" customHeight="1">
      <c r="A5" s="13"/>
      <c r="B5" s="14">
        <v>4</v>
      </c>
      <c r="C5" s="412"/>
      <c r="D5" s="17"/>
      <c r="E5" s="414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4.25" hidden="1" customHeight="1">
      <c r="A6" s="13"/>
      <c r="B6" s="14">
        <v>5</v>
      </c>
      <c r="C6" s="412"/>
      <c r="D6" s="17"/>
      <c r="E6" s="414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4.25" hidden="1" customHeight="1">
      <c r="A7" s="13"/>
      <c r="B7" s="14">
        <v>6</v>
      </c>
      <c r="C7" s="412"/>
      <c r="D7" s="17"/>
      <c r="E7" s="414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14.25" hidden="1" customHeight="1">
      <c r="A8" s="13"/>
      <c r="B8" s="14">
        <v>7</v>
      </c>
      <c r="C8" s="412"/>
      <c r="D8" s="17"/>
      <c r="E8" s="414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14.25" hidden="1" customHeight="1">
      <c r="A9" s="13"/>
      <c r="B9" s="14">
        <v>8</v>
      </c>
      <c r="C9" s="412"/>
      <c r="D9" s="17"/>
      <c r="E9" s="41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3.75" hidden="1" customHeight="1">
      <c r="A10" s="11"/>
      <c r="B10" s="11"/>
      <c r="C10" s="411"/>
      <c r="D10" s="411"/>
      <c r="E10" s="4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4.25" hidden="1" customHeight="1">
      <c r="A11" s="13"/>
      <c r="B11" s="14">
        <v>1</v>
      </c>
      <c r="C11" s="412" t="s">
        <v>52</v>
      </c>
      <c r="D11" s="17"/>
      <c r="E11" s="414" t="s">
        <v>53</v>
      </c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4.25" hidden="1" customHeight="1">
      <c r="A12" s="13"/>
      <c r="B12" s="14">
        <v>2</v>
      </c>
      <c r="C12" s="412"/>
      <c r="D12" s="17"/>
      <c r="E12" s="414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1:17" ht="14.25" hidden="1" customHeight="1">
      <c r="A13" s="13"/>
      <c r="B13" s="14">
        <v>3</v>
      </c>
      <c r="C13" s="412"/>
      <c r="D13" s="17"/>
      <c r="E13" s="414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</row>
    <row r="14" spans="1:17" ht="14.25" hidden="1" customHeight="1">
      <c r="A14" s="13"/>
      <c r="B14" s="14">
        <v>4</v>
      </c>
      <c r="C14" s="412"/>
      <c r="D14" s="17"/>
      <c r="E14" s="414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14.25" hidden="1" customHeight="1">
      <c r="A15" s="13"/>
      <c r="B15" s="14">
        <v>5</v>
      </c>
      <c r="C15" s="412"/>
      <c r="D15" s="17"/>
      <c r="E15" s="414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</row>
    <row r="16" spans="1:17" ht="14.25" hidden="1" customHeight="1">
      <c r="A16" s="13"/>
      <c r="B16" s="14">
        <v>6</v>
      </c>
      <c r="C16" s="412"/>
      <c r="D16" s="17"/>
      <c r="E16" s="414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14.25" hidden="1" customHeight="1">
      <c r="A17" s="13"/>
      <c r="B17" s="14">
        <v>7</v>
      </c>
      <c r="C17" s="412"/>
      <c r="D17" s="17"/>
      <c r="E17" s="414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4.25" hidden="1" customHeight="1">
      <c r="A18" s="13"/>
      <c r="B18" s="14">
        <v>8</v>
      </c>
      <c r="C18" s="412"/>
      <c r="D18" s="17"/>
      <c r="E18" s="414"/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1:17" ht="3.75" hidden="1" customHeight="1">
      <c r="A19" s="11"/>
      <c r="B19" s="11"/>
      <c r="C19" s="411"/>
      <c r="D19" s="411"/>
      <c r="E19" s="4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4.25" hidden="1" customHeight="1">
      <c r="A20" s="13"/>
      <c r="B20" s="14">
        <v>1</v>
      </c>
      <c r="C20" s="412" t="s">
        <v>54</v>
      </c>
      <c r="D20" s="17"/>
      <c r="E20" s="414" t="s">
        <v>55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 ht="14.25" hidden="1" customHeight="1">
      <c r="A21" s="13"/>
      <c r="B21" s="14">
        <v>2</v>
      </c>
      <c r="C21" s="412"/>
      <c r="D21" s="17"/>
      <c r="E21" s="414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14.25" hidden="1" customHeight="1">
      <c r="A22" s="13"/>
      <c r="B22" s="14">
        <v>3</v>
      </c>
      <c r="C22" s="412"/>
      <c r="D22" s="17"/>
      <c r="E22" s="414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4.25" hidden="1" customHeight="1">
      <c r="A23" s="13"/>
      <c r="B23" s="14">
        <v>4</v>
      </c>
      <c r="C23" s="412"/>
      <c r="D23" s="17"/>
      <c r="E23" s="414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25" hidden="1" customHeight="1">
      <c r="A24" s="13"/>
      <c r="B24" s="14">
        <v>5</v>
      </c>
      <c r="C24" s="412"/>
      <c r="D24" s="17"/>
      <c r="E24" s="414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1:17" ht="14.25" hidden="1" customHeight="1">
      <c r="A25" s="13"/>
      <c r="B25" s="14">
        <v>6</v>
      </c>
      <c r="C25" s="412"/>
      <c r="D25" s="17"/>
      <c r="E25" s="414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1:17" ht="14.25" hidden="1" customHeight="1">
      <c r="A26" s="13"/>
      <c r="B26" s="14">
        <v>7</v>
      </c>
      <c r="C26" s="412"/>
      <c r="D26" s="17"/>
      <c r="E26" s="414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4.25" hidden="1" customHeight="1">
      <c r="A27" s="13"/>
      <c r="B27" s="14">
        <v>8</v>
      </c>
      <c r="C27" s="413"/>
      <c r="D27" s="37"/>
      <c r="E27" s="415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14.25" hidden="1" customHeight="1">
      <c r="A28" s="15" t="s">
        <v>56</v>
      </c>
      <c r="B28" s="16">
        <v>1</v>
      </c>
      <c r="C28" s="416" t="s">
        <v>57</v>
      </c>
      <c r="D28" s="36" t="s">
        <v>18</v>
      </c>
      <c r="E28" s="418" t="s">
        <v>58</v>
      </c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3"/>
    </row>
    <row r="29" spans="1:17" ht="14.25" hidden="1" customHeight="1">
      <c r="A29" s="15"/>
      <c r="B29" s="16">
        <v>2</v>
      </c>
      <c r="C29" s="416"/>
      <c r="D29" s="36"/>
      <c r="E29" s="418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ht="14.25" hidden="1" customHeight="1">
      <c r="A30" s="15"/>
      <c r="B30" s="16">
        <v>3</v>
      </c>
      <c r="C30" s="416"/>
      <c r="D30" s="36"/>
      <c r="E30" s="418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</row>
    <row r="31" spans="1:17" ht="14.25" hidden="1" customHeight="1">
      <c r="A31" s="15"/>
      <c r="B31" s="16">
        <v>4</v>
      </c>
      <c r="C31" s="416"/>
      <c r="D31" s="36"/>
      <c r="E31" s="418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</row>
    <row r="32" spans="1:17" ht="14.25" hidden="1" customHeight="1">
      <c r="A32" s="15"/>
      <c r="B32" s="16">
        <v>5</v>
      </c>
      <c r="C32" s="416"/>
      <c r="D32" s="36"/>
      <c r="E32" s="418"/>
      <c r="F32" s="44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</row>
    <row r="33" spans="1:17" ht="14.25" hidden="1" customHeight="1">
      <c r="A33" s="15"/>
      <c r="B33" s="16">
        <v>6</v>
      </c>
      <c r="C33" s="416"/>
      <c r="D33" s="36"/>
      <c r="E33" s="418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</row>
    <row r="34" spans="1:17" ht="14.25" hidden="1" customHeight="1">
      <c r="A34" s="15"/>
      <c r="B34" s="16">
        <v>7</v>
      </c>
      <c r="C34" s="416"/>
      <c r="D34" s="36"/>
      <c r="E34" s="418"/>
      <c r="F34" s="44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</row>
    <row r="35" spans="1:17" ht="14.25" hidden="1" customHeight="1">
      <c r="A35" s="15"/>
      <c r="B35" s="16">
        <v>8</v>
      </c>
      <c r="C35" s="417"/>
      <c r="D35" s="50"/>
      <c r="E35" s="419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14.25" hidden="1" customHeight="1">
      <c r="A36" s="15" t="s">
        <v>0</v>
      </c>
      <c r="B36" s="16">
        <v>1</v>
      </c>
      <c r="C36" s="416" t="s">
        <v>59</v>
      </c>
      <c r="D36" s="36" t="s">
        <v>18</v>
      </c>
      <c r="E36" s="418" t="s">
        <v>60</v>
      </c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</row>
    <row r="37" spans="1:17" ht="14.25" hidden="1" customHeight="1">
      <c r="A37" s="15"/>
      <c r="B37" s="16">
        <v>2</v>
      </c>
      <c r="C37" s="416"/>
      <c r="D37" s="36"/>
      <c r="E37" s="418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9"/>
    </row>
    <row r="38" spans="1:17" ht="14.25" hidden="1" customHeight="1">
      <c r="A38" s="15"/>
      <c r="B38" s="16">
        <v>3</v>
      </c>
      <c r="C38" s="416"/>
      <c r="D38" s="36"/>
      <c r="E38" s="418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</row>
    <row r="39" spans="1:17" ht="14.25" hidden="1" customHeight="1">
      <c r="A39" s="15"/>
      <c r="B39" s="16">
        <v>4</v>
      </c>
      <c r="C39" s="416"/>
      <c r="D39" s="36"/>
      <c r="E39" s="418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0" spans="1:17" ht="14.25" hidden="1" customHeight="1">
      <c r="A40" s="15"/>
      <c r="B40" s="16">
        <v>5</v>
      </c>
      <c r="C40" s="416"/>
      <c r="D40" s="36"/>
      <c r="E40" s="418"/>
      <c r="F40" s="57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1" spans="1:17" ht="14.25" hidden="1" customHeight="1">
      <c r="A41" s="15"/>
      <c r="B41" s="16">
        <v>6</v>
      </c>
      <c r="C41" s="416"/>
      <c r="D41" s="36"/>
      <c r="E41" s="418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</row>
    <row r="42" spans="1:17" ht="14.25" hidden="1" customHeight="1">
      <c r="A42" s="15"/>
      <c r="B42" s="16">
        <v>7</v>
      </c>
      <c r="C42" s="416"/>
      <c r="D42" s="36"/>
      <c r="E42" s="418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</row>
    <row r="43" spans="1:17" ht="14.25" hidden="1" customHeight="1">
      <c r="A43" s="15"/>
      <c r="B43" s="16">
        <v>8</v>
      </c>
      <c r="C43" s="417"/>
      <c r="D43" s="50"/>
      <c r="E43" s="419"/>
      <c r="F43" s="63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1:17" ht="14.25" hidden="1" customHeight="1">
      <c r="A44" s="15" t="s">
        <v>16</v>
      </c>
      <c r="B44" s="16">
        <v>1</v>
      </c>
      <c r="C44" s="416" t="s">
        <v>61</v>
      </c>
      <c r="D44" s="36" t="s">
        <v>18</v>
      </c>
      <c r="E44" s="418" t="s">
        <v>62</v>
      </c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3"/>
    </row>
    <row r="45" spans="1:17" ht="14.25" hidden="1" customHeight="1">
      <c r="A45" s="15"/>
      <c r="B45" s="16">
        <v>2</v>
      </c>
      <c r="C45" s="416"/>
      <c r="D45" s="36"/>
      <c r="E45" s="418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</row>
    <row r="46" spans="1:17" ht="14.25" hidden="1" customHeight="1">
      <c r="A46" s="15"/>
      <c r="B46" s="16">
        <v>3</v>
      </c>
      <c r="C46" s="416"/>
      <c r="D46" s="36"/>
      <c r="E46" s="418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17" ht="14.25" hidden="1" customHeight="1">
      <c r="A47" s="15"/>
      <c r="B47" s="16">
        <v>4</v>
      </c>
      <c r="C47" s="416"/>
      <c r="D47" s="36"/>
      <c r="E47" s="418"/>
      <c r="F47" s="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48" spans="1:17" ht="14.25" hidden="1" customHeight="1">
      <c r="A48" s="15"/>
      <c r="B48" s="16">
        <v>5</v>
      </c>
      <c r="C48" s="416"/>
      <c r="D48" s="36"/>
      <c r="E48" s="418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</row>
    <row r="49" spans="1:17" ht="14.25" hidden="1" customHeight="1">
      <c r="A49" s="15"/>
      <c r="B49" s="16">
        <v>6</v>
      </c>
      <c r="C49" s="416"/>
      <c r="D49" s="36"/>
      <c r="E49" s="418"/>
      <c r="F49" s="44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</row>
    <row r="50" spans="1:17" ht="14.25" hidden="1" customHeight="1">
      <c r="A50" s="15"/>
      <c r="B50" s="16">
        <v>7</v>
      </c>
      <c r="C50" s="416"/>
      <c r="D50" s="36"/>
      <c r="E50" s="418"/>
      <c r="F50" s="44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</row>
    <row r="51" spans="1:17" ht="14.25" hidden="1" customHeight="1">
      <c r="A51" s="15"/>
      <c r="B51" s="16">
        <v>8</v>
      </c>
      <c r="C51" s="417"/>
      <c r="D51" s="50"/>
      <c r="E51" s="419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4.25" hidden="1" customHeight="1">
      <c r="A52" s="15" t="s">
        <v>18</v>
      </c>
      <c r="B52" s="16">
        <v>1</v>
      </c>
      <c r="C52" s="416" t="s">
        <v>63</v>
      </c>
      <c r="D52" s="36" t="s">
        <v>18</v>
      </c>
      <c r="E52" s="418" t="s">
        <v>64</v>
      </c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6"/>
    </row>
    <row r="53" spans="1:17" ht="14.25" hidden="1" customHeight="1">
      <c r="A53" s="15"/>
      <c r="B53" s="16">
        <v>2</v>
      </c>
      <c r="C53" s="416"/>
      <c r="D53" s="36"/>
      <c r="E53" s="418"/>
      <c r="F53" s="57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9"/>
    </row>
    <row r="54" spans="1:17" ht="14.25" hidden="1" customHeight="1">
      <c r="A54" s="15"/>
      <c r="B54" s="16">
        <v>3</v>
      </c>
      <c r="C54" s="416"/>
      <c r="D54" s="36"/>
      <c r="E54" s="418"/>
      <c r="F54" s="57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9"/>
    </row>
    <row r="55" spans="1:17" ht="14.25" hidden="1" customHeight="1">
      <c r="A55" s="15"/>
      <c r="B55" s="16">
        <v>4</v>
      </c>
      <c r="C55" s="416"/>
      <c r="D55" s="36"/>
      <c r="E55" s="418"/>
      <c r="F55" s="57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9"/>
    </row>
    <row r="56" spans="1:17" ht="14.25" hidden="1" customHeight="1">
      <c r="A56" s="15"/>
      <c r="B56" s="16">
        <v>5</v>
      </c>
      <c r="C56" s="416"/>
      <c r="D56" s="36"/>
      <c r="E56" s="418"/>
      <c r="F56" s="57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9"/>
    </row>
    <row r="57" spans="1:17" ht="14.25" hidden="1" customHeight="1">
      <c r="A57" s="15"/>
      <c r="B57" s="16">
        <v>6</v>
      </c>
      <c r="C57" s="416"/>
      <c r="D57" s="36"/>
      <c r="E57" s="418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hidden="1" customHeight="1">
      <c r="A58" s="15"/>
      <c r="B58" s="16">
        <v>7</v>
      </c>
      <c r="C58" s="416"/>
      <c r="D58" s="36"/>
      <c r="E58" s="418"/>
      <c r="F58" s="57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hidden="1" customHeight="1">
      <c r="A59" s="15"/>
      <c r="B59" s="16">
        <v>8</v>
      </c>
      <c r="C59" s="417"/>
      <c r="D59" s="50"/>
      <c r="E59" s="419"/>
      <c r="F59" s="63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7" ht="14.25" hidden="1" customHeight="1">
      <c r="A60" s="15" t="s">
        <v>20</v>
      </c>
      <c r="B60" s="16">
        <v>1</v>
      </c>
      <c r="C60" s="416" t="s">
        <v>65</v>
      </c>
      <c r="D60" s="36" t="s">
        <v>18</v>
      </c>
      <c r="E60" s="418" t="s">
        <v>66</v>
      </c>
      <c r="F60" s="41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3"/>
    </row>
    <row r="61" spans="1:17" ht="14.25" hidden="1" customHeight="1">
      <c r="A61" s="15"/>
      <c r="B61" s="16">
        <v>2</v>
      </c>
      <c r="C61" s="416"/>
      <c r="D61" s="36"/>
      <c r="E61" s="418"/>
      <c r="F61" s="44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</row>
    <row r="62" spans="1:17" ht="14.25" hidden="1" customHeight="1">
      <c r="A62" s="15"/>
      <c r="B62" s="16">
        <v>3</v>
      </c>
      <c r="C62" s="416"/>
      <c r="D62" s="36"/>
      <c r="E62" s="418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</row>
    <row r="63" spans="1:17" ht="14.25" hidden="1" customHeight="1">
      <c r="A63" s="15"/>
      <c r="B63" s="16">
        <v>4</v>
      </c>
      <c r="C63" s="416"/>
      <c r="D63" s="36"/>
      <c r="E63" s="418"/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/>
    </row>
    <row r="64" spans="1:17" ht="14.25" hidden="1" customHeight="1">
      <c r="A64" s="15"/>
      <c r="B64" s="16">
        <v>5</v>
      </c>
      <c r="C64" s="416"/>
      <c r="D64" s="36"/>
      <c r="E64" s="418"/>
      <c r="F64" s="4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</row>
    <row r="65" spans="1:17" ht="14.25" hidden="1" customHeight="1">
      <c r="A65" s="15"/>
      <c r="B65" s="16">
        <v>6</v>
      </c>
      <c r="C65" s="416"/>
      <c r="D65" s="36"/>
      <c r="E65" s="418"/>
      <c r="F65" s="44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/>
    </row>
    <row r="66" spans="1:17" ht="14.25" hidden="1" customHeight="1">
      <c r="A66" s="15"/>
      <c r="B66" s="16">
        <v>7</v>
      </c>
      <c r="C66" s="416"/>
      <c r="D66" s="36"/>
      <c r="E66" s="418"/>
      <c r="F66" s="44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/>
    </row>
    <row r="67" spans="1:17" ht="14.25" hidden="1" customHeight="1">
      <c r="A67" s="15"/>
      <c r="B67" s="16">
        <v>8</v>
      </c>
      <c r="C67" s="417"/>
      <c r="D67" s="50"/>
      <c r="E67" s="419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1:17" ht="14.25" hidden="1" customHeight="1">
      <c r="A68" s="15" t="s">
        <v>22</v>
      </c>
      <c r="B68" s="16">
        <v>1</v>
      </c>
      <c r="C68" s="416" t="s">
        <v>67</v>
      </c>
      <c r="D68" s="36" t="s">
        <v>18</v>
      </c>
      <c r="E68" s="418" t="s">
        <v>68</v>
      </c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6"/>
    </row>
    <row r="69" spans="1:17" ht="14.25" hidden="1" customHeight="1">
      <c r="A69" s="15"/>
      <c r="B69" s="16">
        <v>2</v>
      </c>
      <c r="C69" s="416"/>
      <c r="D69" s="36"/>
      <c r="E69" s="418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9"/>
    </row>
    <row r="70" spans="1:17" ht="14.25" hidden="1" customHeight="1">
      <c r="A70" s="15"/>
      <c r="B70" s="16">
        <v>3</v>
      </c>
      <c r="C70" s="416"/>
      <c r="D70" s="36"/>
      <c r="E70" s="418"/>
      <c r="F70" s="57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</row>
    <row r="71" spans="1:17" ht="14.25" hidden="1" customHeight="1">
      <c r="A71" s="15"/>
      <c r="B71" s="16">
        <v>4</v>
      </c>
      <c r="C71" s="416"/>
      <c r="D71" s="36"/>
      <c r="E71" s="418"/>
      <c r="F71" s="57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9"/>
    </row>
    <row r="72" spans="1:17" ht="14.25" hidden="1" customHeight="1">
      <c r="A72" s="15"/>
      <c r="B72" s="16">
        <v>5</v>
      </c>
      <c r="C72" s="416"/>
      <c r="D72" s="36"/>
      <c r="E72" s="418"/>
      <c r="F72" s="57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9"/>
    </row>
    <row r="73" spans="1:17" ht="14.25" hidden="1" customHeight="1">
      <c r="A73" s="15"/>
      <c r="B73" s="16">
        <v>6</v>
      </c>
      <c r="C73" s="416"/>
      <c r="D73" s="36"/>
      <c r="E73" s="418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</row>
    <row r="74" spans="1:17" ht="14.25" hidden="1" customHeight="1">
      <c r="A74" s="15"/>
      <c r="B74" s="16">
        <v>7</v>
      </c>
      <c r="C74" s="416"/>
      <c r="D74" s="36"/>
      <c r="E74" s="418"/>
      <c r="F74" s="57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/>
    </row>
    <row r="75" spans="1:17" ht="14.25" hidden="1" customHeight="1">
      <c r="A75" s="15"/>
      <c r="B75" s="16">
        <v>8</v>
      </c>
      <c r="C75" s="417"/>
      <c r="D75" s="50"/>
      <c r="E75" s="419"/>
      <c r="F75" s="63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5"/>
    </row>
    <row r="76" spans="1:17" ht="14.25" hidden="1" customHeight="1">
      <c r="A76" s="15" t="s">
        <v>24</v>
      </c>
      <c r="B76" s="16">
        <v>1</v>
      </c>
      <c r="C76" s="416" t="s">
        <v>69</v>
      </c>
      <c r="D76" s="36" t="s">
        <v>18</v>
      </c>
      <c r="E76" s="418" t="s">
        <v>70</v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</row>
    <row r="77" spans="1:17" ht="14.25" hidden="1" customHeight="1">
      <c r="A77" s="15"/>
      <c r="B77" s="16">
        <v>2</v>
      </c>
      <c r="C77" s="416"/>
      <c r="D77" s="36"/>
      <c r="E77" s="418"/>
      <c r="F77" s="4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</row>
    <row r="78" spans="1:17" ht="14.25" hidden="1" customHeight="1">
      <c r="A78" s="15"/>
      <c r="B78" s="16">
        <v>3</v>
      </c>
      <c r="C78" s="416"/>
      <c r="D78" s="36"/>
      <c r="E78" s="418"/>
      <c r="F78" s="4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79" spans="1:17" ht="14.25" hidden="1" customHeight="1">
      <c r="A79" s="15"/>
      <c r="B79" s="16">
        <v>4</v>
      </c>
      <c r="C79" s="416"/>
      <c r="D79" s="36"/>
      <c r="E79" s="418"/>
      <c r="F79" s="4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/>
    </row>
    <row r="80" spans="1:17" ht="14.25" hidden="1" customHeight="1">
      <c r="A80" s="15"/>
      <c r="B80" s="16">
        <v>5</v>
      </c>
      <c r="C80" s="416"/>
      <c r="D80" s="36"/>
      <c r="E80" s="418"/>
      <c r="F80" s="44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/>
    </row>
    <row r="81" spans="1:17" ht="14.25" hidden="1" customHeight="1">
      <c r="A81" s="15"/>
      <c r="B81" s="16">
        <v>6</v>
      </c>
      <c r="C81" s="416"/>
      <c r="D81" s="36"/>
      <c r="E81" s="418"/>
      <c r="F81" s="44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/>
    </row>
    <row r="82" spans="1:17" ht="14.25" hidden="1" customHeight="1">
      <c r="A82" s="15"/>
      <c r="B82" s="16">
        <v>7</v>
      </c>
      <c r="C82" s="416"/>
      <c r="D82" s="36"/>
      <c r="E82" s="418"/>
      <c r="F82" s="44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6"/>
    </row>
    <row r="83" spans="1:17" ht="14.25" hidden="1" customHeight="1">
      <c r="A83" s="15"/>
      <c r="B83" s="16">
        <v>8</v>
      </c>
      <c r="C83" s="417"/>
      <c r="D83" s="50"/>
      <c r="E83" s="419"/>
      <c r="F83" s="51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</row>
    <row r="84" spans="1:17" ht="14.25" hidden="1" customHeight="1">
      <c r="A84" s="15" t="s">
        <v>26</v>
      </c>
      <c r="B84" s="16">
        <v>1</v>
      </c>
      <c r="C84" s="416" t="s">
        <v>71</v>
      </c>
      <c r="D84" s="36" t="s">
        <v>18</v>
      </c>
      <c r="E84" s="418" t="s">
        <v>72</v>
      </c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6"/>
    </row>
    <row r="85" spans="1:17" ht="14.25" hidden="1" customHeight="1">
      <c r="A85" s="15"/>
      <c r="B85" s="16">
        <v>2</v>
      </c>
      <c r="C85" s="416"/>
      <c r="D85" s="36"/>
      <c r="E85" s="418"/>
      <c r="F85" s="57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9"/>
    </row>
    <row r="86" spans="1:17" ht="14.25" hidden="1" customHeight="1">
      <c r="A86" s="15"/>
      <c r="B86" s="16">
        <v>3</v>
      </c>
      <c r="C86" s="416"/>
      <c r="D86" s="36"/>
      <c r="E86" s="418"/>
      <c r="F86" s="57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7" spans="1:17" ht="14.25" hidden="1" customHeight="1">
      <c r="A87" s="15"/>
      <c r="B87" s="16">
        <v>4</v>
      </c>
      <c r="C87" s="416"/>
      <c r="D87" s="36"/>
      <c r="E87" s="418"/>
      <c r="F87" s="57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9"/>
    </row>
    <row r="88" spans="1:17" ht="14.25" hidden="1" customHeight="1">
      <c r="A88" s="15"/>
      <c r="B88" s="16">
        <v>5</v>
      </c>
      <c r="C88" s="416"/>
      <c r="D88" s="36"/>
      <c r="E88" s="418"/>
      <c r="F88" s="57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</row>
    <row r="89" spans="1:17" ht="14.25" hidden="1" customHeight="1">
      <c r="A89" s="15"/>
      <c r="B89" s="16">
        <v>6</v>
      </c>
      <c r="C89" s="416"/>
      <c r="D89" s="36"/>
      <c r="E89" s="418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</row>
    <row r="90" spans="1:17" ht="14.25" hidden="1" customHeight="1">
      <c r="A90" s="15"/>
      <c r="B90" s="16">
        <v>7</v>
      </c>
      <c r="C90" s="416"/>
      <c r="D90" s="36"/>
      <c r="E90" s="418"/>
      <c r="F90" s="57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9"/>
    </row>
    <row r="91" spans="1:17" ht="14.25" hidden="1" customHeight="1">
      <c r="A91" s="15"/>
      <c r="B91" s="16">
        <v>8</v>
      </c>
      <c r="C91" s="417"/>
      <c r="D91" s="50"/>
      <c r="E91" s="419"/>
      <c r="F91" s="63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5"/>
    </row>
    <row r="92" spans="1:17" ht="14.25" hidden="1" customHeight="1">
      <c r="A92" s="15" t="s">
        <v>28</v>
      </c>
      <c r="B92" s="16">
        <v>1</v>
      </c>
      <c r="C92" s="416" t="s">
        <v>73</v>
      </c>
      <c r="D92" s="36" t="s">
        <v>18</v>
      </c>
      <c r="E92" s="418" t="s">
        <v>74</v>
      </c>
      <c r="F92" s="41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3"/>
    </row>
    <row r="93" spans="1:17" ht="14.25" hidden="1" customHeight="1">
      <c r="A93" s="15"/>
      <c r="B93" s="16">
        <v>2</v>
      </c>
      <c r="C93" s="416"/>
      <c r="D93" s="36"/>
      <c r="E93" s="418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/>
    </row>
    <row r="94" spans="1:17" ht="14.25" hidden="1" customHeight="1">
      <c r="A94" s="15"/>
      <c r="B94" s="16">
        <v>3</v>
      </c>
      <c r="C94" s="416"/>
      <c r="D94" s="36"/>
      <c r="E94" s="418"/>
      <c r="F94" s="44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/>
    </row>
    <row r="95" spans="1:17" ht="14.25" hidden="1" customHeight="1">
      <c r="A95" s="15"/>
      <c r="B95" s="16">
        <v>4</v>
      </c>
      <c r="C95" s="416"/>
      <c r="D95" s="36"/>
      <c r="E95" s="418"/>
      <c r="F95" s="44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</row>
    <row r="96" spans="1:17" ht="14.25" hidden="1" customHeight="1">
      <c r="A96" s="15"/>
      <c r="B96" s="16">
        <v>5</v>
      </c>
      <c r="C96" s="416"/>
      <c r="D96" s="36"/>
      <c r="E96" s="418"/>
      <c r="F96" s="44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</row>
    <row r="97" spans="1:17" ht="14.25" hidden="1" customHeight="1">
      <c r="A97" s="15"/>
      <c r="B97" s="16">
        <v>6</v>
      </c>
      <c r="C97" s="416"/>
      <c r="D97" s="36"/>
      <c r="E97" s="418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6"/>
    </row>
    <row r="98" spans="1:17" ht="14.25" hidden="1" customHeight="1">
      <c r="A98" s="15"/>
      <c r="B98" s="16">
        <v>7</v>
      </c>
      <c r="C98" s="416"/>
      <c r="D98" s="36"/>
      <c r="E98" s="418"/>
      <c r="F98" s="44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6"/>
    </row>
    <row r="99" spans="1:17" ht="14.25" hidden="1" customHeight="1">
      <c r="A99" s="15"/>
      <c r="B99" s="16">
        <v>8</v>
      </c>
      <c r="C99" s="416"/>
      <c r="D99" s="36"/>
      <c r="E99" s="418"/>
      <c r="F99" s="47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9"/>
    </row>
    <row r="100" spans="1:17" ht="3.75" hidden="1" customHeight="1">
      <c r="A100" s="11"/>
      <c r="B100" s="11"/>
      <c r="C100" s="411"/>
      <c r="D100" s="411"/>
      <c r="E100" s="4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hidden="1" customHeight="1">
      <c r="A101" s="13"/>
      <c r="B101" s="14">
        <v>1</v>
      </c>
      <c r="C101" s="412" t="s">
        <v>75</v>
      </c>
      <c r="D101" s="17"/>
      <c r="E101" s="414" t="s">
        <v>76</v>
      </c>
      <c r="F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0"/>
    </row>
    <row r="102" spans="1:17" ht="14.25" hidden="1" customHeight="1">
      <c r="A102" s="13"/>
      <c r="B102" s="14">
        <v>2</v>
      </c>
      <c r="C102" s="412"/>
      <c r="D102" s="17"/>
      <c r="E102" s="414"/>
      <c r="F102" s="21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</row>
    <row r="103" spans="1:17" ht="14.25" hidden="1" customHeight="1">
      <c r="A103" s="13"/>
      <c r="B103" s="14">
        <v>3</v>
      </c>
      <c r="C103" s="412"/>
      <c r="D103" s="17"/>
      <c r="E103" s="414"/>
      <c r="F103" s="2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/>
    </row>
    <row r="104" spans="1:17" ht="14.25" hidden="1" customHeight="1">
      <c r="A104" s="13"/>
      <c r="B104" s="14">
        <v>4</v>
      </c>
      <c r="C104" s="412"/>
      <c r="D104" s="17"/>
      <c r="E104" s="414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1:17" ht="14.25" hidden="1" customHeight="1">
      <c r="A105" s="13"/>
      <c r="B105" s="14">
        <v>5</v>
      </c>
      <c r="C105" s="412"/>
      <c r="D105" s="17"/>
      <c r="E105" s="414"/>
      <c r="F105" s="2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1:17" ht="14.25" hidden="1" customHeight="1">
      <c r="A106" s="13"/>
      <c r="B106" s="14">
        <v>6</v>
      </c>
      <c r="C106" s="412"/>
      <c r="D106" s="17"/>
      <c r="E106" s="414"/>
      <c r="F106" s="2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</row>
    <row r="107" spans="1:17" ht="14.25" hidden="1" customHeight="1">
      <c r="A107" s="13"/>
      <c r="B107" s="14">
        <v>7</v>
      </c>
      <c r="C107" s="412"/>
      <c r="D107" s="17"/>
      <c r="E107" s="414"/>
      <c r="F107" s="21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1:17" ht="14.25" hidden="1" customHeight="1">
      <c r="A108" s="13"/>
      <c r="B108" s="14">
        <v>8</v>
      </c>
      <c r="C108" s="413"/>
      <c r="D108" s="37"/>
      <c r="E108" s="415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0"/>
    </row>
    <row r="109" spans="1:17" ht="14.25" hidden="1" customHeight="1">
      <c r="A109" s="15" t="s">
        <v>30</v>
      </c>
      <c r="B109" s="16">
        <v>1</v>
      </c>
      <c r="C109" s="416" t="s">
        <v>77</v>
      </c>
      <c r="D109" s="36" t="s">
        <v>20</v>
      </c>
      <c r="E109" s="418" t="s">
        <v>78</v>
      </c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3"/>
    </row>
    <row r="110" spans="1:17" ht="14.25" hidden="1" customHeight="1">
      <c r="A110" s="15"/>
      <c r="B110" s="16">
        <v>2</v>
      </c>
      <c r="C110" s="416"/>
      <c r="D110" s="36"/>
      <c r="E110" s="418"/>
      <c r="F110" s="44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6"/>
    </row>
    <row r="111" spans="1:17" ht="14.25" hidden="1" customHeight="1">
      <c r="A111" s="15"/>
      <c r="B111" s="16">
        <v>3</v>
      </c>
      <c r="C111" s="416"/>
      <c r="D111" s="36"/>
      <c r="E111" s="418"/>
      <c r="F111" s="44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/>
    </row>
    <row r="112" spans="1:17" ht="14.25" hidden="1" customHeight="1">
      <c r="A112" s="15"/>
      <c r="B112" s="16">
        <v>4</v>
      </c>
      <c r="C112" s="416"/>
      <c r="D112" s="36"/>
      <c r="E112" s="418"/>
      <c r="F112" s="44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</row>
    <row r="113" spans="1:17" ht="14.25" hidden="1" customHeight="1">
      <c r="A113" s="15"/>
      <c r="B113" s="16">
        <v>5</v>
      </c>
      <c r="C113" s="416"/>
      <c r="D113" s="36"/>
      <c r="E113" s="418"/>
      <c r="F113" s="44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/>
    </row>
    <row r="114" spans="1:17" ht="14.25" hidden="1" customHeight="1">
      <c r="A114" s="15"/>
      <c r="B114" s="16">
        <v>6</v>
      </c>
      <c r="C114" s="416"/>
      <c r="D114" s="36"/>
      <c r="E114" s="418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6"/>
    </row>
    <row r="115" spans="1:17" ht="14.25" hidden="1" customHeight="1">
      <c r="A115" s="15"/>
      <c r="B115" s="16">
        <v>7</v>
      </c>
      <c r="C115" s="416"/>
      <c r="D115" s="36"/>
      <c r="E115" s="418"/>
      <c r="F115" s="44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/>
    </row>
    <row r="116" spans="1:17" ht="14.25" hidden="1" customHeight="1">
      <c r="A116" s="15"/>
      <c r="B116" s="16">
        <v>8</v>
      </c>
      <c r="C116" s="417"/>
      <c r="D116" s="50"/>
      <c r="E116" s="419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</row>
    <row r="117" spans="1:17" ht="14.25" hidden="1" customHeight="1">
      <c r="A117" s="15" t="s">
        <v>32</v>
      </c>
      <c r="B117" s="16">
        <v>1</v>
      </c>
      <c r="C117" s="416" t="s">
        <v>79</v>
      </c>
      <c r="D117" s="36" t="s">
        <v>20</v>
      </c>
      <c r="E117" s="418" t="s">
        <v>80</v>
      </c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6"/>
    </row>
    <row r="118" spans="1:17" ht="14.25" hidden="1" customHeight="1">
      <c r="A118" s="15"/>
      <c r="B118" s="16">
        <v>2</v>
      </c>
      <c r="C118" s="416"/>
      <c r="D118" s="36"/>
      <c r="E118" s="418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9"/>
    </row>
    <row r="119" spans="1:17" ht="14.25" hidden="1" customHeight="1">
      <c r="A119" s="15"/>
      <c r="B119" s="16">
        <v>3</v>
      </c>
      <c r="C119" s="416"/>
      <c r="D119" s="36"/>
      <c r="E119" s="418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9"/>
    </row>
    <row r="120" spans="1:17" ht="14.25" hidden="1" customHeight="1">
      <c r="A120" s="15"/>
      <c r="B120" s="16">
        <v>4</v>
      </c>
      <c r="C120" s="416"/>
      <c r="D120" s="36"/>
      <c r="E120" s="418"/>
      <c r="F120" s="57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1" spans="1:17" ht="14.25" hidden="1" customHeight="1">
      <c r="A121" s="15"/>
      <c r="B121" s="16">
        <v>5</v>
      </c>
      <c r="C121" s="416"/>
      <c r="D121" s="36"/>
      <c r="E121" s="418"/>
      <c r="F121" s="57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9"/>
    </row>
    <row r="122" spans="1:17" ht="14.25" hidden="1" customHeight="1">
      <c r="A122" s="15"/>
      <c r="B122" s="16">
        <v>6</v>
      </c>
      <c r="C122" s="416"/>
      <c r="D122" s="36"/>
      <c r="E122" s="418"/>
      <c r="F122" s="57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9"/>
    </row>
    <row r="123" spans="1:17" ht="14.25" hidden="1" customHeight="1">
      <c r="A123" s="15"/>
      <c r="B123" s="16">
        <v>7</v>
      </c>
      <c r="C123" s="416"/>
      <c r="D123" s="36"/>
      <c r="E123" s="418"/>
      <c r="F123" s="57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9"/>
    </row>
    <row r="124" spans="1:17" ht="14.25" hidden="1" customHeight="1">
      <c r="A124" s="15"/>
      <c r="B124" s="16">
        <v>8</v>
      </c>
      <c r="C124" s="417"/>
      <c r="D124" s="50"/>
      <c r="E124" s="419"/>
      <c r="F124" s="63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5"/>
    </row>
    <row r="125" spans="1:17" ht="14.25" hidden="1" customHeight="1">
      <c r="A125" s="15" t="s">
        <v>34</v>
      </c>
      <c r="B125" s="16">
        <v>1</v>
      </c>
      <c r="C125" s="416" t="s">
        <v>81</v>
      </c>
      <c r="D125" s="36" t="s">
        <v>20</v>
      </c>
      <c r="E125" s="418" t="s">
        <v>82</v>
      </c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3"/>
    </row>
    <row r="126" spans="1:17" ht="14.25" hidden="1" customHeight="1">
      <c r="A126" s="15"/>
      <c r="B126" s="16">
        <v>2</v>
      </c>
      <c r="C126" s="416"/>
      <c r="D126" s="36"/>
      <c r="E126" s="418"/>
      <c r="F126" s="44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6"/>
    </row>
    <row r="127" spans="1:17" ht="14.25" hidden="1" customHeight="1">
      <c r="A127" s="15"/>
      <c r="B127" s="16">
        <v>3</v>
      </c>
      <c r="C127" s="416"/>
      <c r="D127" s="36"/>
      <c r="E127" s="418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6"/>
    </row>
    <row r="128" spans="1:17" ht="14.25" hidden="1" customHeight="1">
      <c r="A128" s="15"/>
      <c r="B128" s="16">
        <v>4</v>
      </c>
      <c r="C128" s="416"/>
      <c r="D128" s="36"/>
      <c r="E128" s="418"/>
      <c r="F128" s="44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6"/>
    </row>
    <row r="129" spans="1:17" ht="14.25" hidden="1" customHeight="1">
      <c r="A129" s="15"/>
      <c r="B129" s="16">
        <v>5</v>
      </c>
      <c r="C129" s="416"/>
      <c r="D129" s="36"/>
      <c r="E129" s="418"/>
      <c r="F129" s="44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6"/>
    </row>
    <row r="130" spans="1:17" ht="14.25" hidden="1" customHeight="1">
      <c r="A130" s="15"/>
      <c r="B130" s="16">
        <v>6</v>
      </c>
      <c r="C130" s="416"/>
      <c r="D130" s="36"/>
      <c r="E130" s="418"/>
      <c r="F130" s="44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6"/>
    </row>
    <row r="131" spans="1:17" ht="14.25" hidden="1" customHeight="1">
      <c r="A131" s="15"/>
      <c r="B131" s="16">
        <v>7</v>
      </c>
      <c r="C131" s="416"/>
      <c r="D131" s="36"/>
      <c r="E131" s="418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6"/>
    </row>
    <row r="132" spans="1:17" ht="14.25" hidden="1" customHeight="1">
      <c r="A132" s="15"/>
      <c r="B132" s="16">
        <v>8</v>
      </c>
      <c r="C132" s="416"/>
      <c r="D132" s="36"/>
      <c r="E132" s="418"/>
      <c r="F132" s="47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9"/>
    </row>
    <row r="133" spans="1:17" ht="3.75" customHeight="1">
      <c r="A133" s="11"/>
      <c r="B133" s="11"/>
      <c r="C133" s="411"/>
      <c r="D133" s="411"/>
      <c r="E133" s="4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24.75" customHeight="1">
      <c r="A134" s="13"/>
      <c r="B134" s="14">
        <v>1</v>
      </c>
      <c r="C134" s="412" t="s">
        <v>83</v>
      </c>
      <c r="D134" s="17"/>
      <c r="E134" s="414" t="s">
        <v>84</v>
      </c>
      <c r="F134" s="66" t="s">
        <v>85</v>
      </c>
      <c r="G134" s="67" t="s">
        <v>86</v>
      </c>
      <c r="H134" s="67" t="s">
        <v>87</v>
      </c>
      <c r="I134" s="67" t="s">
        <v>88</v>
      </c>
      <c r="J134" s="67" t="s">
        <v>89</v>
      </c>
      <c r="K134" s="67" t="s">
        <v>90</v>
      </c>
      <c r="L134" s="67" t="s">
        <v>91</v>
      </c>
      <c r="M134" s="67" t="s">
        <v>92</v>
      </c>
      <c r="N134" s="67" t="s">
        <v>93</v>
      </c>
      <c r="O134" s="67" t="s">
        <v>94</v>
      </c>
      <c r="P134" s="67" t="s">
        <v>95</v>
      </c>
      <c r="Q134" s="68" t="s">
        <v>96</v>
      </c>
    </row>
    <row r="135" spans="1:17" ht="14.25" hidden="1" customHeight="1">
      <c r="A135" s="13"/>
      <c r="B135" s="14">
        <v>2</v>
      </c>
      <c r="C135" s="412"/>
      <c r="D135" s="17"/>
      <c r="E135" s="414"/>
      <c r="F135" s="21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/>
    </row>
    <row r="136" spans="1:17" ht="14.25" hidden="1" customHeight="1">
      <c r="A136" s="13"/>
      <c r="B136" s="14">
        <v>3</v>
      </c>
      <c r="C136" s="412"/>
      <c r="D136" s="17"/>
      <c r="E136" s="414"/>
      <c r="F136" s="21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3"/>
    </row>
    <row r="137" spans="1:17" ht="14.25" hidden="1" customHeight="1">
      <c r="A137" s="13"/>
      <c r="B137" s="14">
        <v>4</v>
      </c>
      <c r="C137" s="412"/>
      <c r="D137" s="17"/>
      <c r="E137" s="414"/>
      <c r="F137" s="21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3"/>
    </row>
    <row r="138" spans="1:17" ht="14.25" hidden="1" customHeight="1">
      <c r="A138" s="13"/>
      <c r="B138" s="14">
        <v>5</v>
      </c>
      <c r="C138" s="412"/>
      <c r="D138" s="17"/>
      <c r="E138" s="414"/>
      <c r="F138" s="21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/>
    </row>
    <row r="139" spans="1:17" ht="14.25" hidden="1" customHeight="1">
      <c r="A139" s="13"/>
      <c r="B139" s="14">
        <v>6</v>
      </c>
      <c r="C139" s="412"/>
      <c r="D139" s="17"/>
      <c r="E139" s="414"/>
      <c r="F139" s="21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3"/>
    </row>
    <row r="140" spans="1:17" ht="14.25" hidden="1" customHeight="1">
      <c r="A140" s="13"/>
      <c r="B140" s="14">
        <v>7</v>
      </c>
      <c r="C140" s="412"/>
      <c r="D140" s="17"/>
      <c r="E140" s="414"/>
      <c r="F140" s="21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3"/>
    </row>
    <row r="141" spans="1:17" ht="14.25" hidden="1" customHeight="1">
      <c r="A141" s="13"/>
      <c r="B141" s="14">
        <v>8</v>
      </c>
      <c r="C141" s="413"/>
      <c r="D141" s="37"/>
      <c r="E141" s="415"/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0"/>
    </row>
    <row r="142" spans="1:17" ht="14.25" customHeight="1">
      <c r="A142" s="15" t="s">
        <v>36</v>
      </c>
      <c r="B142" s="16">
        <v>1</v>
      </c>
      <c r="C142" s="416" t="s">
        <v>97</v>
      </c>
      <c r="D142" s="36" t="s">
        <v>24</v>
      </c>
      <c r="E142" s="418" t="s">
        <v>72</v>
      </c>
      <c r="F142" s="69" t="s">
        <v>86</v>
      </c>
      <c r="G142" s="70" t="s">
        <v>87</v>
      </c>
      <c r="H142" s="70" t="s">
        <v>90</v>
      </c>
      <c r="I142" s="70" t="s">
        <v>94</v>
      </c>
      <c r="J142" s="42"/>
      <c r="K142" s="42"/>
      <c r="L142" s="42"/>
      <c r="M142" s="42"/>
      <c r="N142" s="42"/>
      <c r="O142" s="42"/>
      <c r="P142" s="42"/>
      <c r="Q142" s="43"/>
    </row>
    <row r="143" spans="1:17" ht="14.25" hidden="1" customHeight="1">
      <c r="A143" s="15"/>
      <c r="B143" s="16">
        <v>2</v>
      </c>
      <c r="C143" s="416"/>
      <c r="D143" s="36"/>
      <c r="E143" s="418"/>
      <c r="F143" s="44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6"/>
    </row>
    <row r="144" spans="1:17" ht="14.25" hidden="1" customHeight="1">
      <c r="A144" s="15"/>
      <c r="B144" s="16">
        <v>3</v>
      </c>
      <c r="C144" s="416"/>
      <c r="D144" s="36"/>
      <c r="E144" s="418"/>
      <c r="F144" s="44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/>
    </row>
    <row r="145" spans="1:17" ht="14.25" hidden="1" customHeight="1">
      <c r="A145" s="15"/>
      <c r="B145" s="16">
        <v>4</v>
      </c>
      <c r="C145" s="416"/>
      <c r="D145" s="36"/>
      <c r="E145" s="418"/>
      <c r="F145" s="44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/>
    </row>
    <row r="146" spans="1:17" ht="14.25" hidden="1" customHeight="1">
      <c r="A146" s="15"/>
      <c r="B146" s="16">
        <v>5</v>
      </c>
      <c r="C146" s="416"/>
      <c r="D146" s="36"/>
      <c r="E146" s="418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/>
    </row>
    <row r="147" spans="1:17" ht="14.25" hidden="1" customHeight="1">
      <c r="A147" s="15"/>
      <c r="B147" s="16">
        <v>6</v>
      </c>
      <c r="C147" s="416"/>
      <c r="D147" s="36"/>
      <c r="E147" s="418"/>
      <c r="F147" s="44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6"/>
    </row>
    <row r="148" spans="1:17" ht="14.25" hidden="1" customHeight="1">
      <c r="A148" s="15"/>
      <c r="B148" s="16">
        <v>7</v>
      </c>
      <c r="C148" s="416"/>
      <c r="D148" s="36"/>
      <c r="E148" s="418"/>
      <c r="F148" s="44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6"/>
    </row>
    <row r="149" spans="1:17" ht="14.25" hidden="1" customHeight="1">
      <c r="A149" s="15"/>
      <c r="B149" s="16">
        <v>8</v>
      </c>
      <c r="C149" s="417"/>
      <c r="D149" s="50"/>
      <c r="E149" s="419"/>
      <c r="F149" s="51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3"/>
    </row>
    <row r="150" spans="1:17" ht="14.25" customHeight="1">
      <c r="A150" s="15" t="s">
        <v>38</v>
      </c>
      <c r="B150" s="16">
        <v>1</v>
      </c>
      <c r="C150" s="416" t="s">
        <v>98</v>
      </c>
      <c r="D150" s="36" t="s">
        <v>24</v>
      </c>
      <c r="E150" s="418" t="s">
        <v>99</v>
      </c>
      <c r="F150" s="71" t="s">
        <v>85</v>
      </c>
      <c r="G150" s="72" t="s">
        <v>86</v>
      </c>
      <c r="H150" s="72" t="s">
        <v>87</v>
      </c>
      <c r="I150" s="72" t="s">
        <v>88</v>
      </c>
      <c r="J150" s="72" t="s">
        <v>89</v>
      </c>
      <c r="K150" s="72" t="s">
        <v>90</v>
      </c>
      <c r="L150" s="72" t="s">
        <v>91</v>
      </c>
      <c r="M150" s="72" t="s">
        <v>92</v>
      </c>
      <c r="N150" s="72" t="s">
        <v>93</v>
      </c>
      <c r="O150" s="72" t="s">
        <v>94</v>
      </c>
      <c r="P150" s="72" t="s">
        <v>95</v>
      </c>
      <c r="Q150" s="73" t="s">
        <v>96</v>
      </c>
    </row>
    <row r="151" spans="1:17" ht="14.25" hidden="1" customHeight="1">
      <c r="A151" s="15"/>
      <c r="B151" s="16">
        <v>2</v>
      </c>
      <c r="C151" s="416"/>
      <c r="D151" s="36"/>
      <c r="E151" s="418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9"/>
    </row>
    <row r="152" spans="1:17" ht="14.25" hidden="1" customHeight="1">
      <c r="A152" s="15"/>
      <c r="B152" s="16">
        <v>3</v>
      </c>
      <c r="C152" s="416"/>
      <c r="D152" s="36"/>
      <c r="E152" s="418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9"/>
    </row>
    <row r="153" spans="1:17" ht="14.25" hidden="1" customHeight="1">
      <c r="A153" s="15"/>
      <c r="B153" s="16">
        <v>4</v>
      </c>
      <c r="C153" s="416"/>
      <c r="D153" s="36"/>
      <c r="E153" s="418"/>
      <c r="F153" s="57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9"/>
    </row>
    <row r="154" spans="1:17" ht="14.25" hidden="1" customHeight="1">
      <c r="A154" s="15"/>
      <c r="B154" s="16">
        <v>5</v>
      </c>
      <c r="C154" s="416"/>
      <c r="D154" s="36"/>
      <c r="E154" s="418"/>
      <c r="F154" s="57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9"/>
    </row>
    <row r="155" spans="1:17" ht="14.25" hidden="1" customHeight="1">
      <c r="A155" s="15"/>
      <c r="B155" s="16">
        <v>6</v>
      </c>
      <c r="C155" s="416"/>
      <c r="D155" s="36"/>
      <c r="E155" s="418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9"/>
    </row>
    <row r="156" spans="1:17" ht="14.25" hidden="1" customHeight="1">
      <c r="A156" s="15"/>
      <c r="B156" s="16">
        <v>7</v>
      </c>
      <c r="C156" s="416"/>
      <c r="D156" s="36"/>
      <c r="E156" s="418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9"/>
    </row>
    <row r="157" spans="1:17" ht="14.25" hidden="1" customHeight="1">
      <c r="A157" s="15"/>
      <c r="B157" s="16">
        <v>8</v>
      </c>
      <c r="C157" s="417"/>
      <c r="D157" s="50"/>
      <c r="E157" s="419"/>
      <c r="F157" s="63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5"/>
    </row>
    <row r="158" spans="1:17" ht="14.25" customHeight="1">
      <c r="A158" s="15" t="s">
        <v>100</v>
      </c>
      <c r="B158" s="16">
        <v>1</v>
      </c>
      <c r="C158" s="416" t="s">
        <v>101</v>
      </c>
      <c r="D158" s="36" t="s">
        <v>24</v>
      </c>
      <c r="E158" s="418" t="s">
        <v>82</v>
      </c>
      <c r="F158" s="69" t="s">
        <v>85</v>
      </c>
      <c r="G158" s="70" t="s">
        <v>86</v>
      </c>
      <c r="H158" s="70" t="s">
        <v>87</v>
      </c>
      <c r="I158" s="70" t="s">
        <v>88</v>
      </c>
      <c r="J158" s="70" t="s">
        <v>89</v>
      </c>
      <c r="K158" s="70" t="s">
        <v>90</v>
      </c>
      <c r="L158" s="70" t="s">
        <v>91</v>
      </c>
      <c r="M158" s="70" t="s">
        <v>92</v>
      </c>
      <c r="N158" s="70" t="s">
        <v>93</v>
      </c>
      <c r="O158" s="70" t="s">
        <v>94</v>
      </c>
      <c r="P158" s="70" t="s">
        <v>95</v>
      </c>
      <c r="Q158" s="74" t="s">
        <v>96</v>
      </c>
    </row>
    <row r="159" spans="1:17" ht="14.25" hidden="1" customHeight="1">
      <c r="A159" s="15"/>
      <c r="B159" s="16">
        <v>2</v>
      </c>
      <c r="C159" s="416"/>
      <c r="D159" s="36"/>
      <c r="E159" s="418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6"/>
    </row>
    <row r="160" spans="1:17" ht="14.25" hidden="1" customHeight="1">
      <c r="A160" s="15"/>
      <c r="B160" s="16">
        <v>3</v>
      </c>
      <c r="C160" s="416"/>
      <c r="D160" s="36"/>
      <c r="E160" s="418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14.25" hidden="1" customHeight="1">
      <c r="A161" s="15"/>
      <c r="B161" s="16">
        <v>4</v>
      </c>
      <c r="C161" s="416"/>
      <c r="D161" s="36"/>
      <c r="E161" s="418"/>
      <c r="F161" s="44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/>
    </row>
    <row r="162" spans="1:17" ht="14.25" hidden="1" customHeight="1">
      <c r="A162" s="15"/>
      <c r="B162" s="16">
        <v>5</v>
      </c>
      <c r="C162" s="416"/>
      <c r="D162" s="36"/>
      <c r="E162" s="418"/>
      <c r="F162" s="44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14.25" hidden="1" customHeight="1">
      <c r="A163" s="15"/>
      <c r="B163" s="16">
        <v>6</v>
      </c>
      <c r="C163" s="416"/>
      <c r="D163" s="36"/>
      <c r="E163" s="418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6"/>
    </row>
    <row r="164" spans="1:17" ht="14.25" hidden="1" customHeight="1">
      <c r="A164" s="15"/>
      <c r="B164" s="16">
        <v>7</v>
      </c>
      <c r="C164" s="416"/>
      <c r="D164" s="36"/>
      <c r="E164" s="418"/>
      <c r="F164" s="44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6"/>
    </row>
    <row r="165" spans="1:17" ht="14.25" hidden="1" customHeight="1">
      <c r="A165" s="15"/>
      <c r="B165" s="16">
        <v>8</v>
      </c>
      <c r="C165" s="417"/>
      <c r="D165" s="50"/>
      <c r="E165" s="419"/>
      <c r="F165" s="51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3"/>
    </row>
    <row r="166" spans="1:17" ht="14.25" customHeight="1">
      <c r="A166" s="15" t="s">
        <v>102</v>
      </c>
      <c r="B166" s="16">
        <v>1</v>
      </c>
      <c r="C166" s="416" t="s">
        <v>103</v>
      </c>
      <c r="D166" s="36" t="s">
        <v>24</v>
      </c>
      <c r="E166" s="418" t="s">
        <v>58</v>
      </c>
      <c r="F166" s="71" t="s">
        <v>85</v>
      </c>
      <c r="G166" s="72" t="s">
        <v>86</v>
      </c>
      <c r="H166" s="72" t="s">
        <v>87</v>
      </c>
      <c r="I166" s="72" t="s">
        <v>88</v>
      </c>
      <c r="J166" s="72" t="s">
        <v>89</v>
      </c>
      <c r="K166" s="72" t="s">
        <v>90</v>
      </c>
      <c r="L166" s="72" t="s">
        <v>91</v>
      </c>
      <c r="M166" s="72" t="s">
        <v>92</v>
      </c>
      <c r="N166" s="72" t="s">
        <v>93</v>
      </c>
      <c r="O166" s="72" t="s">
        <v>94</v>
      </c>
      <c r="P166" s="72" t="s">
        <v>95</v>
      </c>
      <c r="Q166" s="73" t="s">
        <v>96</v>
      </c>
    </row>
    <row r="167" spans="1:17" ht="14.25" hidden="1" customHeight="1">
      <c r="A167" s="15"/>
      <c r="B167" s="16">
        <v>2</v>
      </c>
      <c r="C167" s="416"/>
      <c r="D167" s="36"/>
      <c r="E167" s="418"/>
      <c r="F167" s="57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9"/>
    </row>
    <row r="168" spans="1:17" ht="14.25" hidden="1" customHeight="1">
      <c r="A168" s="15"/>
      <c r="B168" s="16">
        <v>3</v>
      </c>
      <c r="C168" s="416"/>
      <c r="D168" s="36"/>
      <c r="E168" s="418"/>
      <c r="F168" s="57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9"/>
    </row>
    <row r="169" spans="1:17" ht="14.25" hidden="1" customHeight="1">
      <c r="A169" s="15"/>
      <c r="B169" s="16">
        <v>4</v>
      </c>
      <c r="C169" s="416"/>
      <c r="D169" s="36"/>
      <c r="E169" s="418"/>
      <c r="F169" s="57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9"/>
    </row>
    <row r="170" spans="1:17" ht="14.25" hidden="1" customHeight="1">
      <c r="A170" s="15"/>
      <c r="B170" s="16">
        <v>5</v>
      </c>
      <c r="C170" s="416"/>
      <c r="D170" s="36"/>
      <c r="E170" s="418"/>
      <c r="F170" s="57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9"/>
    </row>
    <row r="171" spans="1:17" ht="14.25" hidden="1" customHeight="1">
      <c r="A171" s="15"/>
      <c r="B171" s="16">
        <v>6</v>
      </c>
      <c r="C171" s="416"/>
      <c r="D171" s="36"/>
      <c r="E171" s="418"/>
      <c r="F171" s="57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9"/>
    </row>
    <row r="172" spans="1:17" ht="14.25" hidden="1" customHeight="1">
      <c r="A172" s="15"/>
      <c r="B172" s="16">
        <v>7</v>
      </c>
      <c r="C172" s="416"/>
      <c r="D172" s="36"/>
      <c r="E172" s="418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9"/>
    </row>
    <row r="173" spans="1:17" ht="14.25" hidden="1" customHeight="1">
      <c r="A173" s="15"/>
      <c r="B173" s="16">
        <v>8</v>
      </c>
      <c r="C173" s="417"/>
      <c r="D173" s="50"/>
      <c r="E173" s="419"/>
      <c r="F173" s="63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5"/>
    </row>
    <row r="174" spans="1:17" ht="14.25" customHeight="1">
      <c r="A174" s="15" t="s">
        <v>104</v>
      </c>
      <c r="B174" s="16">
        <v>1</v>
      </c>
      <c r="C174" s="416" t="s">
        <v>105</v>
      </c>
      <c r="D174" s="36" t="s">
        <v>24</v>
      </c>
      <c r="E174" s="418" t="s">
        <v>106</v>
      </c>
      <c r="F174" s="69" t="s">
        <v>85</v>
      </c>
      <c r="G174" s="70" t="s">
        <v>86</v>
      </c>
      <c r="H174" s="70" t="s">
        <v>87</v>
      </c>
      <c r="I174" s="70" t="s">
        <v>88</v>
      </c>
      <c r="J174" s="70" t="s">
        <v>89</v>
      </c>
      <c r="K174" s="70" t="s">
        <v>90</v>
      </c>
      <c r="L174" s="70" t="s">
        <v>91</v>
      </c>
      <c r="M174" s="70" t="s">
        <v>92</v>
      </c>
      <c r="N174" s="70" t="s">
        <v>93</v>
      </c>
      <c r="O174" s="70" t="s">
        <v>94</v>
      </c>
      <c r="P174" s="70" t="s">
        <v>95</v>
      </c>
      <c r="Q174" s="74" t="s">
        <v>96</v>
      </c>
    </row>
    <row r="175" spans="1:17" ht="14.25" hidden="1" customHeight="1">
      <c r="A175" s="15"/>
      <c r="B175" s="16">
        <v>2</v>
      </c>
      <c r="C175" s="416"/>
      <c r="D175" s="36"/>
      <c r="E175" s="418"/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6"/>
    </row>
    <row r="176" spans="1:17" ht="14.25" hidden="1" customHeight="1">
      <c r="A176" s="15"/>
      <c r="B176" s="16">
        <v>3</v>
      </c>
      <c r="C176" s="416"/>
      <c r="D176" s="36"/>
      <c r="E176" s="418"/>
      <c r="F176" s="44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/>
    </row>
    <row r="177" spans="1:17" ht="14.25" hidden="1" customHeight="1">
      <c r="A177" s="15"/>
      <c r="B177" s="16">
        <v>4</v>
      </c>
      <c r="C177" s="416"/>
      <c r="D177" s="36"/>
      <c r="E177" s="418"/>
      <c r="F177" s="44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/>
    </row>
    <row r="178" spans="1:17" ht="14.25" hidden="1" customHeight="1">
      <c r="A178" s="15"/>
      <c r="B178" s="16">
        <v>5</v>
      </c>
      <c r="C178" s="416"/>
      <c r="D178" s="36"/>
      <c r="E178" s="418"/>
      <c r="F178" s="44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/>
    </row>
    <row r="179" spans="1:17" ht="14.25" hidden="1" customHeight="1">
      <c r="A179" s="15"/>
      <c r="B179" s="16">
        <v>6</v>
      </c>
      <c r="C179" s="416"/>
      <c r="D179" s="36"/>
      <c r="E179" s="418"/>
      <c r="F179" s="44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/>
    </row>
    <row r="180" spans="1:17" ht="14.25" hidden="1" customHeight="1">
      <c r="A180" s="15"/>
      <c r="B180" s="16">
        <v>7</v>
      </c>
      <c r="C180" s="416"/>
      <c r="D180" s="36"/>
      <c r="E180" s="418"/>
      <c r="F180" s="44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6"/>
    </row>
    <row r="181" spans="1:17" ht="14.25" hidden="1" customHeight="1">
      <c r="A181" s="15"/>
      <c r="B181" s="16">
        <v>8</v>
      </c>
      <c r="C181" s="416"/>
      <c r="D181" s="36"/>
      <c r="E181" s="418"/>
      <c r="F181" s="47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9"/>
    </row>
    <row r="182" spans="1:17" ht="3.75" customHeight="1">
      <c r="A182" s="11"/>
      <c r="B182" s="11"/>
      <c r="C182" s="411"/>
      <c r="D182" s="411"/>
      <c r="E182" s="4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3"/>
      <c r="B183" s="14">
        <v>1</v>
      </c>
      <c r="C183" s="412" t="s">
        <v>107</v>
      </c>
      <c r="D183" s="17"/>
      <c r="E183" s="414" t="s">
        <v>108</v>
      </c>
      <c r="F183" s="66" t="s">
        <v>85</v>
      </c>
      <c r="G183" s="67" t="s">
        <v>86</v>
      </c>
      <c r="H183" s="67" t="s">
        <v>87</v>
      </c>
      <c r="I183" s="67" t="s">
        <v>88</v>
      </c>
      <c r="J183" s="67" t="s">
        <v>89</v>
      </c>
      <c r="K183" s="67" t="s">
        <v>90</v>
      </c>
      <c r="L183" s="67" t="s">
        <v>91</v>
      </c>
      <c r="M183" s="67" t="s">
        <v>92</v>
      </c>
      <c r="N183" s="67" t="s">
        <v>93</v>
      </c>
      <c r="O183" s="67" t="s">
        <v>94</v>
      </c>
      <c r="P183" s="67" t="s">
        <v>95</v>
      </c>
      <c r="Q183" s="68" t="s">
        <v>96</v>
      </c>
    </row>
    <row r="184" spans="1:17" ht="14.25" customHeight="1">
      <c r="A184" s="13"/>
      <c r="B184" s="14">
        <v>2</v>
      </c>
      <c r="C184" s="412"/>
      <c r="D184" s="17"/>
      <c r="E184" s="414"/>
      <c r="F184" s="75" t="s">
        <v>109</v>
      </c>
      <c r="G184" s="76" t="s">
        <v>110</v>
      </c>
      <c r="H184" s="76" t="s">
        <v>111</v>
      </c>
      <c r="I184" s="22"/>
      <c r="J184" s="22"/>
      <c r="K184" s="22"/>
      <c r="L184" s="22"/>
      <c r="M184" s="22"/>
      <c r="N184" s="22"/>
      <c r="O184" s="22"/>
      <c r="P184" s="22"/>
      <c r="Q184" s="23"/>
    </row>
    <row r="185" spans="1:17" ht="14.25" hidden="1" customHeight="1">
      <c r="A185" s="13"/>
      <c r="B185" s="14">
        <v>3</v>
      </c>
      <c r="C185" s="412"/>
      <c r="D185" s="17"/>
      <c r="E185" s="414"/>
      <c r="F185" s="21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3"/>
    </row>
    <row r="186" spans="1:17" ht="14.25" hidden="1" customHeight="1">
      <c r="A186" s="13"/>
      <c r="B186" s="14">
        <v>4</v>
      </c>
      <c r="C186" s="412"/>
      <c r="D186" s="17"/>
      <c r="E186" s="414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3"/>
    </row>
    <row r="187" spans="1:17" ht="14.25" hidden="1" customHeight="1">
      <c r="A187" s="13"/>
      <c r="B187" s="14">
        <v>5</v>
      </c>
      <c r="C187" s="412"/>
      <c r="D187" s="17"/>
      <c r="E187" s="414"/>
      <c r="F187" s="21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3"/>
    </row>
    <row r="188" spans="1:17" ht="14.25" hidden="1" customHeight="1">
      <c r="A188" s="13"/>
      <c r="B188" s="14">
        <v>6</v>
      </c>
      <c r="C188" s="412"/>
      <c r="D188" s="17"/>
      <c r="E188" s="414"/>
      <c r="F188" s="21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3"/>
    </row>
    <row r="189" spans="1:17" ht="14.25" hidden="1" customHeight="1">
      <c r="A189" s="13"/>
      <c r="B189" s="14">
        <v>7</v>
      </c>
      <c r="C189" s="412"/>
      <c r="D189" s="17"/>
      <c r="E189" s="414"/>
      <c r="F189" s="21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3"/>
    </row>
    <row r="190" spans="1:17" ht="14.25" hidden="1" customHeight="1">
      <c r="A190" s="13"/>
      <c r="B190" s="14">
        <v>8</v>
      </c>
      <c r="C190" s="413"/>
      <c r="D190" s="37"/>
      <c r="E190" s="415"/>
      <c r="F190" s="3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4.25" customHeight="1">
      <c r="A191" s="15" t="s">
        <v>112</v>
      </c>
      <c r="B191" s="16">
        <v>1</v>
      </c>
      <c r="C191" s="416" t="s">
        <v>113</v>
      </c>
      <c r="D191" s="36" t="s">
        <v>26</v>
      </c>
      <c r="E191" s="418" t="s">
        <v>62</v>
      </c>
      <c r="F191" s="69" t="s">
        <v>85</v>
      </c>
      <c r="G191" s="70" t="s">
        <v>86</v>
      </c>
      <c r="H191" s="70" t="s">
        <v>87</v>
      </c>
      <c r="I191" s="70" t="s">
        <v>88</v>
      </c>
      <c r="J191" s="70" t="s">
        <v>89</v>
      </c>
      <c r="K191" s="70" t="s">
        <v>90</v>
      </c>
      <c r="L191" s="70" t="s">
        <v>93</v>
      </c>
      <c r="M191" s="42"/>
      <c r="N191" s="42"/>
      <c r="O191" s="42"/>
      <c r="P191" s="42"/>
      <c r="Q191" s="43"/>
    </row>
    <row r="192" spans="1:17" ht="14.25" hidden="1" customHeight="1">
      <c r="A192" s="15"/>
      <c r="B192" s="16">
        <v>2</v>
      </c>
      <c r="C192" s="416"/>
      <c r="D192" s="36"/>
      <c r="E192" s="418"/>
      <c r="F192" s="44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6"/>
    </row>
    <row r="193" spans="1:17" ht="14.25" hidden="1" customHeight="1">
      <c r="A193" s="15"/>
      <c r="B193" s="16">
        <v>3</v>
      </c>
      <c r="C193" s="416"/>
      <c r="D193" s="36"/>
      <c r="E193" s="418"/>
      <c r="F193" s="44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/>
    </row>
    <row r="194" spans="1:17" ht="14.25" hidden="1" customHeight="1">
      <c r="A194" s="15"/>
      <c r="B194" s="16">
        <v>4</v>
      </c>
      <c r="C194" s="416"/>
      <c r="D194" s="36"/>
      <c r="E194" s="418"/>
      <c r="F194" s="44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/>
    </row>
    <row r="195" spans="1:17" ht="14.25" hidden="1" customHeight="1">
      <c r="A195" s="15"/>
      <c r="B195" s="16">
        <v>5</v>
      </c>
      <c r="C195" s="416"/>
      <c r="D195" s="36"/>
      <c r="E195" s="418"/>
      <c r="F195" s="44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6"/>
    </row>
    <row r="196" spans="1:17" ht="14.25" hidden="1" customHeight="1">
      <c r="A196" s="15"/>
      <c r="B196" s="16">
        <v>6</v>
      </c>
      <c r="C196" s="416"/>
      <c r="D196" s="36"/>
      <c r="E196" s="418"/>
      <c r="F196" s="44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6"/>
    </row>
    <row r="197" spans="1:17" ht="14.25" hidden="1" customHeight="1">
      <c r="A197" s="15"/>
      <c r="B197" s="16">
        <v>7</v>
      </c>
      <c r="C197" s="416"/>
      <c r="D197" s="36"/>
      <c r="E197" s="418"/>
      <c r="F197" s="44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6"/>
    </row>
    <row r="198" spans="1:17" ht="14.25" hidden="1" customHeight="1">
      <c r="A198" s="15"/>
      <c r="B198" s="16">
        <v>8</v>
      </c>
      <c r="C198" s="417"/>
      <c r="D198" s="50"/>
      <c r="E198" s="419"/>
      <c r="F198" s="51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3"/>
    </row>
    <row r="199" spans="1:17" ht="14.25" customHeight="1">
      <c r="A199" s="15" t="s">
        <v>114</v>
      </c>
      <c r="B199" s="16">
        <v>1</v>
      </c>
      <c r="C199" s="416" t="s">
        <v>115</v>
      </c>
      <c r="D199" s="36" t="s">
        <v>26</v>
      </c>
      <c r="E199" s="418" t="s">
        <v>116</v>
      </c>
      <c r="F199" s="71" t="s">
        <v>85</v>
      </c>
      <c r="G199" s="72" t="s">
        <v>86</v>
      </c>
      <c r="H199" s="72" t="s">
        <v>87</v>
      </c>
      <c r="I199" s="72" t="s">
        <v>88</v>
      </c>
      <c r="J199" s="72" t="s">
        <v>89</v>
      </c>
      <c r="K199" s="72" t="s">
        <v>90</v>
      </c>
      <c r="L199" s="72" t="s">
        <v>91</v>
      </c>
      <c r="M199" s="72" t="s">
        <v>92</v>
      </c>
      <c r="N199" s="72" t="s">
        <v>93</v>
      </c>
      <c r="O199" s="72" t="s">
        <v>94</v>
      </c>
      <c r="P199" s="72" t="s">
        <v>95</v>
      </c>
      <c r="Q199" s="73" t="s">
        <v>96</v>
      </c>
    </row>
    <row r="200" spans="1:17" ht="14.25" customHeight="1">
      <c r="A200" s="15"/>
      <c r="B200" s="16">
        <v>2</v>
      </c>
      <c r="C200" s="416"/>
      <c r="D200" s="36"/>
      <c r="E200" s="418"/>
      <c r="F200" s="77" t="s">
        <v>109</v>
      </c>
      <c r="G200" s="78" t="s">
        <v>110</v>
      </c>
      <c r="H200" s="78" t="s">
        <v>111</v>
      </c>
      <c r="I200" s="58"/>
      <c r="J200" s="58"/>
      <c r="K200" s="58"/>
      <c r="L200" s="58"/>
      <c r="M200" s="58"/>
      <c r="N200" s="58"/>
      <c r="O200" s="58"/>
      <c r="P200" s="58"/>
      <c r="Q200" s="59"/>
    </row>
    <row r="201" spans="1:17" ht="14.25" hidden="1" customHeight="1">
      <c r="A201" s="15"/>
      <c r="B201" s="16">
        <v>3</v>
      </c>
      <c r="C201" s="416"/>
      <c r="D201" s="36"/>
      <c r="E201" s="418"/>
      <c r="F201" s="57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9"/>
    </row>
    <row r="202" spans="1:17" ht="14.25" hidden="1" customHeight="1">
      <c r="A202" s="15"/>
      <c r="B202" s="16">
        <v>4</v>
      </c>
      <c r="C202" s="416"/>
      <c r="D202" s="36"/>
      <c r="E202" s="418"/>
      <c r="F202" s="57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9"/>
    </row>
    <row r="203" spans="1:17" ht="14.25" hidden="1" customHeight="1">
      <c r="A203" s="15"/>
      <c r="B203" s="16">
        <v>5</v>
      </c>
      <c r="C203" s="416"/>
      <c r="D203" s="36"/>
      <c r="E203" s="418"/>
      <c r="F203" s="57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9"/>
    </row>
    <row r="204" spans="1:17" ht="14.25" hidden="1" customHeight="1">
      <c r="A204" s="15"/>
      <c r="B204" s="16">
        <v>6</v>
      </c>
      <c r="C204" s="416"/>
      <c r="D204" s="36"/>
      <c r="E204" s="418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9"/>
    </row>
    <row r="205" spans="1:17" ht="14.25" hidden="1" customHeight="1">
      <c r="A205" s="15"/>
      <c r="B205" s="16">
        <v>7</v>
      </c>
      <c r="C205" s="416"/>
      <c r="D205" s="36"/>
      <c r="E205" s="418"/>
      <c r="F205" s="57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9"/>
    </row>
    <row r="206" spans="1:17" ht="14.25" hidden="1" customHeight="1">
      <c r="A206" s="15"/>
      <c r="B206" s="16">
        <v>8</v>
      </c>
      <c r="C206" s="416"/>
      <c r="D206" s="36"/>
      <c r="E206" s="418"/>
      <c r="F206" s="60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2"/>
    </row>
    <row r="207" spans="1:17" ht="3.75" customHeight="1">
      <c r="A207" s="11"/>
      <c r="B207" s="11"/>
      <c r="C207" s="411"/>
      <c r="D207" s="411"/>
      <c r="E207" s="4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3"/>
      <c r="B208" s="14">
        <v>1</v>
      </c>
      <c r="C208" s="412" t="s">
        <v>117</v>
      </c>
      <c r="D208" s="17"/>
      <c r="E208" s="414" t="s">
        <v>118</v>
      </c>
      <c r="F208" s="79" t="s">
        <v>85</v>
      </c>
      <c r="G208" s="80" t="s">
        <v>86</v>
      </c>
      <c r="H208" s="80" t="s">
        <v>87</v>
      </c>
      <c r="I208" s="80" t="s">
        <v>88</v>
      </c>
      <c r="J208" s="80" t="s">
        <v>89</v>
      </c>
      <c r="K208" s="80" t="s">
        <v>90</v>
      </c>
      <c r="L208" s="80" t="s">
        <v>91</v>
      </c>
      <c r="M208" s="80" t="s">
        <v>92</v>
      </c>
      <c r="N208" s="80" t="s">
        <v>93</v>
      </c>
      <c r="O208" s="80" t="s">
        <v>94</v>
      </c>
      <c r="P208" s="80" t="s">
        <v>95</v>
      </c>
      <c r="Q208" s="81" t="s">
        <v>96</v>
      </c>
    </row>
    <row r="209" spans="1:17" ht="14.25" customHeight="1">
      <c r="A209" s="13"/>
      <c r="B209" s="14">
        <v>2</v>
      </c>
      <c r="C209" s="412"/>
      <c r="D209" s="17"/>
      <c r="E209" s="414"/>
      <c r="F209" s="82" t="s">
        <v>119</v>
      </c>
      <c r="G209" s="83" t="s">
        <v>120</v>
      </c>
      <c r="H209" s="83" t="s">
        <v>121</v>
      </c>
      <c r="I209" s="83" t="s">
        <v>122</v>
      </c>
      <c r="J209" s="83" t="s">
        <v>109</v>
      </c>
      <c r="K209" s="83" t="s">
        <v>123</v>
      </c>
      <c r="L209" s="83" t="s">
        <v>110</v>
      </c>
      <c r="M209" s="83" t="s">
        <v>111</v>
      </c>
      <c r="N209" s="83" t="s">
        <v>124</v>
      </c>
      <c r="O209" s="31"/>
      <c r="P209" s="31"/>
      <c r="Q209" s="32"/>
    </row>
    <row r="210" spans="1:17" ht="14.25" hidden="1" customHeight="1">
      <c r="A210" s="13"/>
      <c r="B210" s="14">
        <v>3</v>
      </c>
      <c r="C210" s="412"/>
      <c r="D210" s="17"/>
      <c r="E210" s="414"/>
      <c r="F210" s="30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</row>
    <row r="211" spans="1:17" ht="14.25" hidden="1" customHeight="1">
      <c r="A211" s="13"/>
      <c r="B211" s="14">
        <v>4</v>
      </c>
      <c r="C211" s="412"/>
      <c r="D211" s="17"/>
      <c r="E211" s="414"/>
      <c r="F211" s="30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</row>
    <row r="212" spans="1:17" ht="14.25" hidden="1" customHeight="1">
      <c r="A212" s="13"/>
      <c r="B212" s="14">
        <v>5</v>
      </c>
      <c r="C212" s="412"/>
      <c r="D212" s="17"/>
      <c r="E212" s="414"/>
      <c r="F212" s="30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</row>
    <row r="213" spans="1:17" ht="14.25" hidden="1" customHeight="1">
      <c r="A213" s="13"/>
      <c r="B213" s="14">
        <v>6</v>
      </c>
      <c r="C213" s="412"/>
      <c r="D213" s="17"/>
      <c r="E213" s="414"/>
      <c r="F213" s="30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</row>
    <row r="214" spans="1:17" ht="14.25" hidden="1" customHeight="1">
      <c r="A214" s="13"/>
      <c r="B214" s="14">
        <v>7</v>
      </c>
      <c r="C214" s="412"/>
      <c r="D214" s="17"/>
      <c r="E214" s="414"/>
      <c r="F214" s="30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</row>
    <row r="215" spans="1:17" ht="14.25" hidden="1" customHeight="1">
      <c r="A215" s="13"/>
      <c r="B215" s="14">
        <v>8</v>
      </c>
      <c r="C215" s="413"/>
      <c r="D215" s="37"/>
      <c r="E215" s="415"/>
      <c r="F215" s="84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6"/>
    </row>
    <row r="216" spans="1:17" ht="14.25" customHeight="1">
      <c r="A216" s="15" t="s">
        <v>125</v>
      </c>
      <c r="B216" s="16">
        <v>1</v>
      </c>
      <c r="C216" s="416" t="s">
        <v>126</v>
      </c>
      <c r="D216" s="36" t="s">
        <v>30</v>
      </c>
      <c r="E216" s="418" t="s">
        <v>127</v>
      </c>
      <c r="F216" s="71" t="s">
        <v>85</v>
      </c>
      <c r="G216" s="72" t="s">
        <v>86</v>
      </c>
      <c r="H216" s="72" t="s">
        <v>87</v>
      </c>
      <c r="I216" s="72" t="s">
        <v>88</v>
      </c>
      <c r="J216" s="72" t="s">
        <v>89</v>
      </c>
      <c r="K216" s="72" t="s">
        <v>90</v>
      </c>
      <c r="L216" s="72" t="s">
        <v>91</v>
      </c>
      <c r="M216" s="72" t="s">
        <v>92</v>
      </c>
      <c r="N216" s="72" t="s">
        <v>93</v>
      </c>
      <c r="O216" s="72" t="s">
        <v>94</v>
      </c>
      <c r="P216" s="72" t="s">
        <v>95</v>
      </c>
      <c r="Q216" s="73" t="s">
        <v>96</v>
      </c>
    </row>
    <row r="217" spans="1:17" ht="14.25" customHeight="1">
      <c r="A217" s="15"/>
      <c r="B217" s="16">
        <v>2</v>
      </c>
      <c r="C217" s="416"/>
      <c r="D217" s="36"/>
      <c r="E217" s="418"/>
      <c r="F217" s="77" t="s">
        <v>119</v>
      </c>
      <c r="G217" s="78" t="s">
        <v>120</v>
      </c>
      <c r="H217" s="78" t="s">
        <v>121</v>
      </c>
      <c r="I217" s="78" t="s">
        <v>122</v>
      </c>
      <c r="J217" s="78" t="s">
        <v>109</v>
      </c>
      <c r="K217" s="78" t="s">
        <v>123</v>
      </c>
      <c r="L217" s="78" t="s">
        <v>110</v>
      </c>
      <c r="M217" s="78" t="s">
        <v>111</v>
      </c>
      <c r="N217" s="78" t="s">
        <v>124</v>
      </c>
      <c r="O217" s="58"/>
      <c r="P217" s="58"/>
      <c r="Q217" s="59"/>
    </row>
    <row r="218" spans="1:17" ht="14.25" hidden="1" customHeight="1">
      <c r="A218" s="15"/>
      <c r="B218" s="16">
        <v>3</v>
      </c>
      <c r="C218" s="416"/>
      <c r="D218" s="36"/>
      <c r="E218" s="418"/>
      <c r="F218" s="57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9"/>
    </row>
    <row r="219" spans="1:17" ht="14.25" hidden="1" customHeight="1">
      <c r="A219" s="15"/>
      <c r="B219" s="16">
        <v>4</v>
      </c>
      <c r="C219" s="416"/>
      <c r="D219" s="36"/>
      <c r="E219" s="418"/>
      <c r="F219" s="57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9"/>
    </row>
    <row r="220" spans="1:17" ht="14.25" hidden="1" customHeight="1">
      <c r="A220" s="15"/>
      <c r="B220" s="16">
        <v>5</v>
      </c>
      <c r="C220" s="416"/>
      <c r="D220" s="36"/>
      <c r="E220" s="418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9"/>
    </row>
    <row r="221" spans="1:17" ht="14.25" hidden="1" customHeight="1">
      <c r="A221" s="15"/>
      <c r="B221" s="16">
        <v>6</v>
      </c>
      <c r="C221" s="416"/>
      <c r="D221" s="36"/>
      <c r="E221" s="418"/>
      <c r="F221" s="57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9"/>
    </row>
    <row r="222" spans="1:17" ht="14.25" hidden="1" customHeight="1">
      <c r="A222" s="15"/>
      <c r="B222" s="16">
        <v>7</v>
      </c>
      <c r="C222" s="416"/>
      <c r="D222" s="36"/>
      <c r="E222" s="418"/>
      <c r="F222" s="57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9"/>
    </row>
    <row r="223" spans="1:17" ht="14.25" hidden="1" customHeight="1">
      <c r="A223" s="15"/>
      <c r="B223" s="16">
        <v>8</v>
      </c>
      <c r="C223" s="417"/>
      <c r="D223" s="50"/>
      <c r="E223" s="419"/>
      <c r="F223" s="63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5"/>
    </row>
    <row r="224" spans="1:17" ht="14.25" customHeight="1">
      <c r="A224" s="15" t="s">
        <v>128</v>
      </c>
      <c r="B224" s="16">
        <v>1</v>
      </c>
      <c r="C224" s="416" t="s">
        <v>129</v>
      </c>
      <c r="D224" s="36" t="s">
        <v>30</v>
      </c>
      <c r="E224" s="418" t="s">
        <v>130</v>
      </c>
      <c r="F224" s="69" t="s">
        <v>88</v>
      </c>
      <c r="G224" s="70" t="s">
        <v>93</v>
      </c>
      <c r="H224" s="70" t="s">
        <v>119</v>
      </c>
      <c r="I224" s="42"/>
      <c r="J224" s="42"/>
      <c r="K224" s="42"/>
      <c r="L224" s="42"/>
      <c r="M224" s="42"/>
      <c r="N224" s="42"/>
      <c r="O224" s="42"/>
      <c r="P224" s="42"/>
      <c r="Q224" s="43"/>
    </row>
    <row r="225" spans="1:17" ht="14.25" hidden="1" customHeight="1">
      <c r="A225" s="15"/>
      <c r="B225" s="16">
        <v>2</v>
      </c>
      <c r="C225" s="416"/>
      <c r="D225" s="36"/>
      <c r="E225" s="418"/>
      <c r="F225" s="44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6"/>
    </row>
    <row r="226" spans="1:17" ht="14.25" hidden="1" customHeight="1">
      <c r="A226" s="15"/>
      <c r="B226" s="16">
        <v>3</v>
      </c>
      <c r="C226" s="416"/>
      <c r="D226" s="36"/>
      <c r="E226" s="418"/>
      <c r="F226" s="44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6"/>
    </row>
    <row r="227" spans="1:17" ht="14.25" hidden="1" customHeight="1">
      <c r="A227" s="15"/>
      <c r="B227" s="16">
        <v>4</v>
      </c>
      <c r="C227" s="416"/>
      <c r="D227" s="36"/>
      <c r="E227" s="418"/>
      <c r="F227" s="44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6"/>
    </row>
    <row r="228" spans="1:17" ht="14.25" hidden="1" customHeight="1">
      <c r="A228" s="15"/>
      <c r="B228" s="16">
        <v>5</v>
      </c>
      <c r="C228" s="416"/>
      <c r="D228" s="36"/>
      <c r="E228" s="418"/>
      <c r="F228" s="44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6"/>
    </row>
    <row r="229" spans="1:17" ht="14.25" hidden="1" customHeight="1">
      <c r="A229" s="15"/>
      <c r="B229" s="16">
        <v>6</v>
      </c>
      <c r="C229" s="416"/>
      <c r="D229" s="36"/>
      <c r="E229" s="418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6"/>
    </row>
    <row r="230" spans="1:17" ht="14.25" hidden="1" customHeight="1">
      <c r="A230" s="15"/>
      <c r="B230" s="16">
        <v>7</v>
      </c>
      <c r="C230" s="416"/>
      <c r="D230" s="36"/>
      <c r="E230" s="418"/>
      <c r="F230" s="44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6"/>
    </row>
    <row r="231" spans="1:17" ht="14.25" hidden="1" customHeight="1">
      <c r="A231" s="15"/>
      <c r="B231" s="16">
        <v>8</v>
      </c>
      <c r="C231" s="417"/>
      <c r="D231" s="50"/>
      <c r="E231" s="419"/>
      <c r="F231" s="51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3"/>
    </row>
    <row r="232" spans="1:17" ht="14.25" customHeight="1">
      <c r="A232" s="15" t="s">
        <v>131</v>
      </c>
      <c r="B232" s="16">
        <v>1</v>
      </c>
      <c r="C232" s="416" t="s">
        <v>132</v>
      </c>
      <c r="D232" s="36" t="s">
        <v>30</v>
      </c>
      <c r="E232" s="418" t="s">
        <v>133</v>
      </c>
      <c r="F232" s="71" t="s">
        <v>86</v>
      </c>
      <c r="G232" s="72" t="s">
        <v>88</v>
      </c>
      <c r="H232" s="72" t="s">
        <v>89</v>
      </c>
      <c r="I232" s="72" t="s">
        <v>90</v>
      </c>
      <c r="J232" s="72" t="s">
        <v>92</v>
      </c>
      <c r="K232" s="72" t="s">
        <v>93</v>
      </c>
      <c r="L232" s="72" t="s">
        <v>119</v>
      </c>
      <c r="M232" s="72" t="s">
        <v>124</v>
      </c>
      <c r="N232" s="55"/>
      <c r="O232" s="55"/>
      <c r="P232" s="55"/>
      <c r="Q232" s="56"/>
    </row>
    <row r="233" spans="1:17" ht="14.25" hidden="1" customHeight="1">
      <c r="A233" s="15"/>
      <c r="B233" s="16">
        <v>2</v>
      </c>
      <c r="C233" s="416"/>
      <c r="D233" s="36"/>
      <c r="E233" s="418"/>
      <c r="F233" s="57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9"/>
    </row>
    <row r="234" spans="1:17" ht="14.25" hidden="1" customHeight="1">
      <c r="A234" s="15"/>
      <c r="B234" s="16">
        <v>3</v>
      </c>
      <c r="C234" s="416"/>
      <c r="D234" s="36"/>
      <c r="E234" s="418"/>
      <c r="F234" s="57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9"/>
    </row>
    <row r="235" spans="1:17" ht="14.25" hidden="1" customHeight="1">
      <c r="A235" s="15"/>
      <c r="B235" s="16">
        <v>4</v>
      </c>
      <c r="C235" s="416"/>
      <c r="D235" s="36"/>
      <c r="E235" s="418"/>
      <c r="F235" s="57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9"/>
    </row>
    <row r="236" spans="1:17" ht="14.25" hidden="1" customHeight="1">
      <c r="A236" s="15"/>
      <c r="B236" s="16">
        <v>5</v>
      </c>
      <c r="C236" s="416"/>
      <c r="D236" s="36"/>
      <c r="E236" s="418"/>
      <c r="F236" s="57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9"/>
    </row>
    <row r="237" spans="1:17" ht="14.25" hidden="1" customHeight="1">
      <c r="A237" s="15"/>
      <c r="B237" s="16">
        <v>6</v>
      </c>
      <c r="C237" s="416"/>
      <c r="D237" s="36"/>
      <c r="E237" s="418"/>
      <c r="F237" s="57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9"/>
    </row>
    <row r="238" spans="1:17" ht="14.25" hidden="1" customHeight="1">
      <c r="A238" s="15"/>
      <c r="B238" s="16">
        <v>7</v>
      </c>
      <c r="C238" s="416"/>
      <c r="D238" s="36"/>
      <c r="E238" s="418"/>
      <c r="F238" s="57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9"/>
    </row>
    <row r="239" spans="1:17" ht="14.25" hidden="1" customHeight="1">
      <c r="A239" s="15"/>
      <c r="B239" s="16">
        <v>8</v>
      </c>
      <c r="C239" s="417"/>
      <c r="D239" s="50"/>
      <c r="E239" s="419"/>
      <c r="F239" s="63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5"/>
    </row>
    <row r="240" spans="1:17" ht="14.25" customHeight="1">
      <c r="A240" s="15" t="s">
        <v>134</v>
      </c>
      <c r="B240" s="16">
        <v>1</v>
      </c>
      <c r="C240" s="416" t="s">
        <v>135</v>
      </c>
      <c r="D240" s="36" t="s">
        <v>30</v>
      </c>
      <c r="E240" s="418" t="s">
        <v>136</v>
      </c>
      <c r="F240" s="69" t="s">
        <v>86</v>
      </c>
      <c r="G240" s="70" t="s">
        <v>88</v>
      </c>
      <c r="H240" s="70" t="s">
        <v>89</v>
      </c>
      <c r="I240" s="70" t="s">
        <v>90</v>
      </c>
      <c r="J240" s="70" t="s">
        <v>92</v>
      </c>
      <c r="K240" s="70" t="s">
        <v>93</v>
      </c>
      <c r="L240" s="70" t="s">
        <v>95</v>
      </c>
      <c r="M240" s="70" t="s">
        <v>96</v>
      </c>
      <c r="N240" s="70" t="s">
        <v>124</v>
      </c>
      <c r="O240" s="42"/>
      <c r="P240" s="42"/>
      <c r="Q240" s="43"/>
    </row>
    <row r="241" spans="1:17" ht="14.25" hidden="1" customHeight="1">
      <c r="A241" s="15"/>
      <c r="B241" s="16">
        <v>2</v>
      </c>
      <c r="C241" s="416"/>
      <c r="D241" s="36"/>
      <c r="E241" s="418"/>
      <c r="F241" s="44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6"/>
    </row>
    <row r="242" spans="1:17" ht="14.25" hidden="1" customHeight="1">
      <c r="A242" s="15"/>
      <c r="B242" s="16">
        <v>3</v>
      </c>
      <c r="C242" s="416"/>
      <c r="D242" s="36"/>
      <c r="E242" s="418"/>
      <c r="F242" s="44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6"/>
    </row>
    <row r="243" spans="1:17" ht="14.25" hidden="1" customHeight="1">
      <c r="A243" s="15"/>
      <c r="B243" s="16">
        <v>4</v>
      </c>
      <c r="C243" s="416"/>
      <c r="D243" s="36"/>
      <c r="E243" s="418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6"/>
    </row>
    <row r="244" spans="1:17" ht="14.25" hidden="1" customHeight="1">
      <c r="A244" s="15"/>
      <c r="B244" s="16">
        <v>5</v>
      </c>
      <c r="C244" s="416"/>
      <c r="D244" s="36"/>
      <c r="E244" s="418"/>
      <c r="F244" s="44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6"/>
    </row>
    <row r="245" spans="1:17" ht="14.25" hidden="1" customHeight="1">
      <c r="A245" s="15"/>
      <c r="B245" s="16">
        <v>6</v>
      </c>
      <c r="C245" s="416"/>
      <c r="D245" s="36"/>
      <c r="E245" s="418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6"/>
    </row>
    <row r="246" spans="1:17" ht="14.25" hidden="1" customHeight="1">
      <c r="A246" s="15"/>
      <c r="B246" s="16">
        <v>7</v>
      </c>
      <c r="C246" s="416"/>
      <c r="D246" s="36"/>
      <c r="E246" s="418"/>
      <c r="F246" s="44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6"/>
    </row>
    <row r="247" spans="1:17" ht="14.25" hidden="1" customHeight="1">
      <c r="A247" s="15"/>
      <c r="B247" s="16">
        <v>8</v>
      </c>
      <c r="C247" s="417"/>
      <c r="D247" s="50"/>
      <c r="E247" s="419"/>
      <c r="F247" s="51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3"/>
    </row>
    <row r="248" spans="1:17" ht="14.25" customHeight="1">
      <c r="A248" s="15" t="s">
        <v>137</v>
      </c>
      <c r="B248" s="16">
        <v>1</v>
      </c>
      <c r="C248" s="416" t="s">
        <v>138</v>
      </c>
      <c r="D248" s="36" t="s">
        <v>30</v>
      </c>
      <c r="E248" s="418" t="s">
        <v>139</v>
      </c>
      <c r="F248" s="71" t="s">
        <v>86</v>
      </c>
      <c r="G248" s="72" t="s">
        <v>88</v>
      </c>
      <c r="H248" s="72" t="s">
        <v>89</v>
      </c>
      <c r="I248" s="72" t="s">
        <v>90</v>
      </c>
      <c r="J248" s="72" t="s">
        <v>92</v>
      </c>
      <c r="K248" s="72" t="s">
        <v>93</v>
      </c>
      <c r="L248" s="72" t="s">
        <v>94</v>
      </c>
      <c r="M248" s="72" t="s">
        <v>95</v>
      </c>
      <c r="N248" s="72" t="s">
        <v>96</v>
      </c>
      <c r="O248" s="72" t="s">
        <v>119</v>
      </c>
      <c r="P248" s="55"/>
      <c r="Q248" s="56"/>
    </row>
    <row r="249" spans="1:17" ht="14.25" hidden="1" customHeight="1">
      <c r="A249" s="15"/>
      <c r="B249" s="16">
        <v>2</v>
      </c>
      <c r="C249" s="416"/>
      <c r="D249" s="36"/>
      <c r="E249" s="418"/>
      <c r="F249" s="57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9"/>
    </row>
    <row r="250" spans="1:17" ht="14.25" hidden="1" customHeight="1">
      <c r="A250" s="15"/>
      <c r="B250" s="16">
        <v>3</v>
      </c>
      <c r="C250" s="416"/>
      <c r="D250" s="36"/>
      <c r="E250" s="418"/>
      <c r="F250" s="57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9"/>
    </row>
    <row r="251" spans="1:17" ht="14.25" hidden="1" customHeight="1">
      <c r="A251" s="15"/>
      <c r="B251" s="16">
        <v>4</v>
      </c>
      <c r="C251" s="416"/>
      <c r="D251" s="36"/>
      <c r="E251" s="418"/>
      <c r="F251" s="57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9"/>
    </row>
    <row r="252" spans="1:17" ht="14.25" hidden="1" customHeight="1">
      <c r="A252" s="15"/>
      <c r="B252" s="16">
        <v>5</v>
      </c>
      <c r="C252" s="416"/>
      <c r="D252" s="36"/>
      <c r="E252" s="418"/>
      <c r="F252" s="57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9"/>
    </row>
    <row r="253" spans="1:17" ht="14.25" hidden="1" customHeight="1">
      <c r="A253" s="15"/>
      <c r="B253" s="16">
        <v>6</v>
      </c>
      <c r="C253" s="416"/>
      <c r="D253" s="36"/>
      <c r="E253" s="418"/>
      <c r="F253" s="57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9"/>
    </row>
    <row r="254" spans="1:17" ht="14.25" hidden="1" customHeight="1">
      <c r="A254" s="15"/>
      <c r="B254" s="16">
        <v>7</v>
      </c>
      <c r="C254" s="416"/>
      <c r="D254" s="36"/>
      <c r="E254" s="418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</row>
    <row r="255" spans="1:17" ht="14.25" hidden="1" customHeight="1">
      <c r="A255" s="15"/>
      <c r="B255" s="16">
        <v>8</v>
      </c>
      <c r="C255" s="417"/>
      <c r="D255" s="50"/>
      <c r="E255" s="419"/>
      <c r="F255" s="63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5"/>
    </row>
    <row r="256" spans="1:17" ht="14.25" customHeight="1">
      <c r="A256" s="15" t="s">
        <v>140</v>
      </c>
      <c r="B256" s="16">
        <v>1</v>
      </c>
      <c r="C256" s="416" t="s">
        <v>141</v>
      </c>
      <c r="D256" s="36" t="s">
        <v>30</v>
      </c>
      <c r="E256" s="418" t="s">
        <v>142</v>
      </c>
      <c r="F256" s="69" t="s">
        <v>85</v>
      </c>
      <c r="G256" s="70" t="s">
        <v>86</v>
      </c>
      <c r="H256" s="70" t="s">
        <v>87</v>
      </c>
      <c r="I256" s="70" t="s">
        <v>88</v>
      </c>
      <c r="J256" s="70" t="s">
        <v>89</v>
      </c>
      <c r="K256" s="70" t="s">
        <v>90</v>
      </c>
      <c r="L256" s="70" t="s">
        <v>92</v>
      </c>
      <c r="M256" s="70" t="s">
        <v>93</v>
      </c>
      <c r="N256" s="70" t="s">
        <v>119</v>
      </c>
      <c r="O256" s="70" t="s">
        <v>120</v>
      </c>
      <c r="P256" s="70" t="s">
        <v>121</v>
      </c>
      <c r="Q256" s="74" t="s">
        <v>122</v>
      </c>
    </row>
    <row r="257" spans="1:17" ht="14.25" customHeight="1">
      <c r="A257" s="15"/>
      <c r="B257" s="16">
        <v>2</v>
      </c>
      <c r="C257" s="416"/>
      <c r="D257" s="36"/>
      <c r="E257" s="418"/>
      <c r="F257" s="87" t="s">
        <v>111</v>
      </c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6"/>
    </row>
    <row r="258" spans="1:17" ht="14.25" hidden="1" customHeight="1">
      <c r="A258" s="15"/>
      <c r="B258" s="16">
        <v>3</v>
      </c>
      <c r="C258" s="416"/>
      <c r="D258" s="36"/>
      <c r="E258" s="418"/>
      <c r="F258" s="44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6"/>
    </row>
    <row r="259" spans="1:17" ht="14.25" hidden="1" customHeight="1">
      <c r="A259" s="15"/>
      <c r="B259" s="16">
        <v>4</v>
      </c>
      <c r="C259" s="416"/>
      <c r="D259" s="36"/>
      <c r="E259" s="418"/>
      <c r="F259" s="44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6"/>
    </row>
    <row r="260" spans="1:17" ht="14.25" hidden="1" customHeight="1">
      <c r="A260" s="15"/>
      <c r="B260" s="16">
        <v>5</v>
      </c>
      <c r="C260" s="416"/>
      <c r="D260" s="36"/>
      <c r="E260" s="418"/>
      <c r="F260" s="44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6"/>
    </row>
    <row r="261" spans="1:17" ht="14.25" hidden="1" customHeight="1">
      <c r="A261" s="15"/>
      <c r="B261" s="16">
        <v>6</v>
      </c>
      <c r="C261" s="416"/>
      <c r="D261" s="36"/>
      <c r="E261" s="418"/>
      <c r="F261" s="44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6"/>
    </row>
    <row r="262" spans="1:17" ht="14.25" hidden="1" customHeight="1">
      <c r="A262" s="15"/>
      <c r="B262" s="16">
        <v>7</v>
      </c>
      <c r="C262" s="416"/>
      <c r="D262" s="36"/>
      <c r="E262" s="418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6"/>
    </row>
    <row r="263" spans="1:17" ht="14.25" hidden="1" customHeight="1">
      <c r="A263" s="15"/>
      <c r="B263" s="16">
        <v>8</v>
      </c>
      <c r="C263" s="417"/>
      <c r="D263" s="50"/>
      <c r="E263" s="419"/>
      <c r="F263" s="51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3"/>
    </row>
    <row r="264" spans="1:17" ht="14.25" customHeight="1">
      <c r="A264" s="15" t="s">
        <v>143</v>
      </c>
      <c r="B264" s="16">
        <v>1</v>
      </c>
      <c r="C264" s="416" t="s">
        <v>144</v>
      </c>
      <c r="D264" s="36" t="s">
        <v>30</v>
      </c>
      <c r="E264" s="418" t="s">
        <v>145</v>
      </c>
      <c r="F264" s="71" t="s">
        <v>86</v>
      </c>
      <c r="G264" s="72" t="s">
        <v>88</v>
      </c>
      <c r="H264" s="72" t="s">
        <v>93</v>
      </c>
      <c r="I264" s="72" t="s">
        <v>95</v>
      </c>
      <c r="J264" s="72" t="s">
        <v>96</v>
      </c>
      <c r="K264" s="72" t="s">
        <v>119</v>
      </c>
      <c r="L264" s="72" t="s">
        <v>120</v>
      </c>
      <c r="M264" s="72" t="s">
        <v>122</v>
      </c>
      <c r="N264" s="55"/>
      <c r="O264" s="55"/>
      <c r="P264" s="55"/>
      <c r="Q264" s="56"/>
    </row>
    <row r="265" spans="1:17" ht="14.25" hidden="1" customHeight="1">
      <c r="A265" s="15"/>
      <c r="B265" s="16">
        <v>2</v>
      </c>
      <c r="C265" s="416"/>
      <c r="D265" s="36"/>
      <c r="E265" s="418"/>
      <c r="F265" s="57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9"/>
    </row>
    <row r="266" spans="1:17" ht="14.25" hidden="1" customHeight="1">
      <c r="A266" s="15"/>
      <c r="B266" s="16">
        <v>3</v>
      </c>
      <c r="C266" s="416"/>
      <c r="D266" s="36"/>
      <c r="E266" s="418"/>
      <c r="F266" s="57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9"/>
    </row>
    <row r="267" spans="1:17" ht="14.25" hidden="1" customHeight="1">
      <c r="A267" s="15"/>
      <c r="B267" s="16">
        <v>4</v>
      </c>
      <c r="C267" s="416"/>
      <c r="D267" s="36"/>
      <c r="E267" s="418"/>
      <c r="F267" s="57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9"/>
    </row>
    <row r="268" spans="1:17" ht="14.25" hidden="1" customHeight="1">
      <c r="A268" s="15"/>
      <c r="B268" s="16">
        <v>5</v>
      </c>
      <c r="C268" s="416"/>
      <c r="D268" s="36"/>
      <c r="E268" s="418"/>
      <c r="F268" s="57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9"/>
    </row>
    <row r="269" spans="1:17" ht="14.25" hidden="1" customHeight="1">
      <c r="A269" s="15"/>
      <c r="B269" s="16">
        <v>6</v>
      </c>
      <c r="C269" s="416"/>
      <c r="D269" s="36"/>
      <c r="E269" s="418"/>
      <c r="F269" s="57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9"/>
    </row>
    <row r="270" spans="1:17" ht="14.25" hidden="1" customHeight="1">
      <c r="A270" s="15"/>
      <c r="B270" s="16">
        <v>7</v>
      </c>
      <c r="C270" s="416"/>
      <c r="D270" s="36"/>
      <c r="E270" s="418"/>
      <c r="F270" s="57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9"/>
    </row>
    <row r="271" spans="1:17" ht="14.25" hidden="1" customHeight="1">
      <c r="A271" s="15"/>
      <c r="B271" s="16">
        <v>8</v>
      </c>
      <c r="C271" s="417"/>
      <c r="D271" s="50"/>
      <c r="E271" s="419"/>
      <c r="F271" s="63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5"/>
    </row>
    <row r="272" spans="1:17" ht="14.25" customHeight="1">
      <c r="A272" s="15" t="s">
        <v>146</v>
      </c>
      <c r="B272" s="16">
        <v>1</v>
      </c>
      <c r="C272" s="416" t="s">
        <v>147</v>
      </c>
      <c r="D272" s="36" t="s">
        <v>30</v>
      </c>
      <c r="E272" s="418" t="s">
        <v>148</v>
      </c>
      <c r="F272" s="69" t="s">
        <v>86</v>
      </c>
      <c r="G272" s="70" t="s">
        <v>88</v>
      </c>
      <c r="H272" s="70" t="s">
        <v>89</v>
      </c>
      <c r="I272" s="70" t="s">
        <v>91</v>
      </c>
      <c r="J272" s="70" t="s">
        <v>92</v>
      </c>
      <c r="K272" s="70" t="s">
        <v>93</v>
      </c>
      <c r="L272" s="70" t="s">
        <v>95</v>
      </c>
      <c r="M272" s="70" t="s">
        <v>96</v>
      </c>
      <c r="N272" s="70" t="s">
        <v>119</v>
      </c>
      <c r="O272" s="70" t="s">
        <v>120</v>
      </c>
      <c r="P272" s="70" t="s">
        <v>122</v>
      </c>
      <c r="Q272" s="74" t="s">
        <v>109</v>
      </c>
    </row>
    <row r="273" spans="1:17" ht="14.25" customHeight="1">
      <c r="A273" s="15"/>
      <c r="B273" s="16">
        <v>2</v>
      </c>
      <c r="C273" s="416"/>
      <c r="D273" s="36"/>
      <c r="E273" s="418"/>
      <c r="F273" s="87" t="s">
        <v>111</v>
      </c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6"/>
    </row>
    <row r="274" spans="1:17" ht="14.25" hidden="1" customHeight="1">
      <c r="A274" s="15"/>
      <c r="B274" s="16">
        <v>3</v>
      </c>
      <c r="C274" s="416"/>
      <c r="D274" s="36"/>
      <c r="E274" s="418"/>
      <c r="F274" s="44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6"/>
    </row>
    <row r="275" spans="1:17" ht="14.25" hidden="1" customHeight="1">
      <c r="A275" s="15"/>
      <c r="B275" s="16">
        <v>4</v>
      </c>
      <c r="C275" s="416"/>
      <c r="D275" s="36"/>
      <c r="E275" s="418"/>
      <c r="F275" s="44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6"/>
    </row>
    <row r="276" spans="1:17" ht="14.25" hidden="1" customHeight="1">
      <c r="A276" s="15"/>
      <c r="B276" s="16">
        <v>5</v>
      </c>
      <c r="C276" s="416"/>
      <c r="D276" s="36"/>
      <c r="E276" s="418"/>
      <c r="F276" s="44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6"/>
    </row>
    <row r="277" spans="1:17" ht="14.25" hidden="1" customHeight="1">
      <c r="A277" s="15"/>
      <c r="B277" s="16">
        <v>6</v>
      </c>
      <c r="C277" s="416"/>
      <c r="D277" s="36"/>
      <c r="E277" s="418"/>
      <c r="F277" s="44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6"/>
    </row>
    <row r="278" spans="1:17" ht="14.25" hidden="1" customHeight="1">
      <c r="A278" s="15"/>
      <c r="B278" s="16">
        <v>7</v>
      </c>
      <c r="C278" s="416"/>
      <c r="D278" s="36"/>
      <c r="E278" s="418"/>
      <c r="F278" s="44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6"/>
    </row>
    <row r="279" spans="1:17" ht="14.25" hidden="1" customHeight="1">
      <c r="A279" s="15"/>
      <c r="B279" s="16">
        <v>8</v>
      </c>
      <c r="C279" s="417"/>
      <c r="D279" s="50"/>
      <c r="E279" s="419"/>
      <c r="F279" s="51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3"/>
    </row>
    <row r="280" spans="1:17" ht="14.25" customHeight="1">
      <c r="A280" s="15" t="s">
        <v>149</v>
      </c>
      <c r="B280" s="16">
        <v>1</v>
      </c>
      <c r="C280" s="416" t="s">
        <v>150</v>
      </c>
      <c r="D280" s="36" t="s">
        <v>30</v>
      </c>
      <c r="E280" s="418" t="s">
        <v>151</v>
      </c>
      <c r="F280" s="71" t="s">
        <v>85</v>
      </c>
      <c r="G280" s="72" t="s">
        <v>86</v>
      </c>
      <c r="H280" s="72" t="s">
        <v>88</v>
      </c>
      <c r="I280" s="72" t="s">
        <v>89</v>
      </c>
      <c r="J280" s="72" t="s">
        <v>90</v>
      </c>
      <c r="K280" s="72" t="s">
        <v>91</v>
      </c>
      <c r="L280" s="72" t="s">
        <v>92</v>
      </c>
      <c r="M280" s="72" t="s">
        <v>93</v>
      </c>
      <c r="N280" s="72" t="s">
        <v>119</v>
      </c>
      <c r="O280" s="72" t="s">
        <v>120</v>
      </c>
      <c r="P280" s="72" t="s">
        <v>122</v>
      </c>
      <c r="Q280" s="73" t="s">
        <v>124</v>
      </c>
    </row>
    <row r="281" spans="1:17" ht="14.25" hidden="1" customHeight="1">
      <c r="A281" s="15"/>
      <c r="B281" s="16">
        <v>2</v>
      </c>
      <c r="C281" s="416"/>
      <c r="D281" s="36"/>
      <c r="E281" s="418"/>
      <c r="F281" s="57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9"/>
    </row>
    <row r="282" spans="1:17" ht="14.25" hidden="1" customHeight="1">
      <c r="A282" s="15"/>
      <c r="B282" s="16">
        <v>3</v>
      </c>
      <c r="C282" s="416"/>
      <c r="D282" s="36"/>
      <c r="E282" s="418"/>
      <c r="F282" s="57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9"/>
    </row>
    <row r="283" spans="1:17" ht="14.25" hidden="1" customHeight="1">
      <c r="A283" s="15"/>
      <c r="B283" s="16">
        <v>4</v>
      </c>
      <c r="C283" s="416"/>
      <c r="D283" s="36"/>
      <c r="E283" s="418"/>
      <c r="F283" s="57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9"/>
    </row>
    <row r="284" spans="1:17" ht="14.25" hidden="1" customHeight="1">
      <c r="A284" s="15"/>
      <c r="B284" s="16">
        <v>5</v>
      </c>
      <c r="C284" s="416"/>
      <c r="D284" s="36"/>
      <c r="E284" s="418"/>
      <c r="F284" s="57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9"/>
    </row>
    <row r="285" spans="1:17" ht="14.25" hidden="1" customHeight="1">
      <c r="A285" s="15"/>
      <c r="B285" s="16">
        <v>6</v>
      </c>
      <c r="C285" s="416"/>
      <c r="D285" s="36"/>
      <c r="E285" s="418"/>
      <c r="F285" s="57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9"/>
    </row>
    <row r="286" spans="1:17" ht="14.25" hidden="1" customHeight="1">
      <c r="A286" s="15"/>
      <c r="B286" s="16">
        <v>7</v>
      </c>
      <c r="C286" s="416"/>
      <c r="D286" s="36"/>
      <c r="E286" s="418"/>
      <c r="F286" s="57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9"/>
    </row>
    <row r="287" spans="1:17" ht="14.25" hidden="1" customHeight="1">
      <c r="A287" s="15"/>
      <c r="B287" s="16">
        <v>8</v>
      </c>
      <c r="C287" s="417"/>
      <c r="D287" s="50"/>
      <c r="E287" s="419"/>
      <c r="F287" s="63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5"/>
    </row>
    <row r="288" spans="1:17" ht="14.25" customHeight="1">
      <c r="A288" s="15" t="s">
        <v>152</v>
      </c>
      <c r="B288" s="16">
        <v>1</v>
      </c>
      <c r="C288" s="416" t="s">
        <v>153</v>
      </c>
      <c r="D288" s="36" t="s">
        <v>30</v>
      </c>
      <c r="E288" s="418" t="s">
        <v>154</v>
      </c>
      <c r="F288" s="69" t="s">
        <v>85</v>
      </c>
      <c r="G288" s="70" t="s">
        <v>86</v>
      </c>
      <c r="H288" s="70" t="s">
        <v>87</v>
      </c>
      <c r="I288" s="70" t="s">
        <v>88</v>
      </c>
      <c r="J288" s="70" t="s">
        <v>89</v>
      </c>
      <c r="K288" s="70" t="s">
        <v>93</v>
      </c>
      <c r="L288" s="70" t="s">
        <v>119</v>
      </c>
      <c r="M288" s="70" t="s">
        <v>122</v>
      </c>
      <c r="N288" s="70" t="s">
        <v>124</v>
      </c>
      <c r="O288" s="42"/>
      <c r="P288" s="42"/>
      <c r="Q288" s="43"/>
    </row>
    <row r="289" spans="1:17" ht="14.25" hidden="1" customHeight="1">
      <c r="A289" s="15"/>
      <c r="B289" s="16">
        <v>2</v>
      </c>
      <c r="C289" s="416"/>
      <c r="D289" s="36"/>
      <c r="E289" s="418"/>
      <c r="F289" s="44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6"/>
    </row>
    <row r="290" spans="1:17" ht="14.25" hidden="1" customHeight="1">
      <c r="A290" s="15"/>
      <c r="B290" s="16">
        <v>3</v>
      </c>
      <c r="C290" s="416"/>
      <c r="D290" s="36"/>
      <c r="E290" s="418"/>
      <c r="F290" s="44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6"/>
    </row>
    <row r="291" spans="1:17" ht="14.25" hidden="1" customHeight="1">
      <c r="A291" s="15"/>
      <c r="B291" s="16">
        <v>4</v>
      </c>
      <c r="C291" s="416"/>
      <c r="D291" s="36"/>
      <c r="E291" s="418"/>
      <c r="F291" s="44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6"/>
    </row>
    <row r="292" spans="1:17" ht="14.25" hidden="1" customHeight="1">
      <c r="A292" s="15"/>
      <c r="B292" s="16">
        <v>5</v>
      </c>
      <c r="C292" s="416"/>
      <c r="D292" s="36"/>
      <c r="E292" s="418"/>
      <c r="F292" s="44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6"/>
    </row>
    <row r="293" spans="1:17" ht="14.25" hidden="1" customHeight="1">
      <c r="A293" s="15"/>
      <c r="B293" s="16">
        <v>6</v>
      </c>
      <c r="C293" s="416"/>
      <c r="D293" s="36"/>
      <c r="E293" s="418"/>
      <c r="F293" s="44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6"/>
    </row>
    <row r="294" spans="1:17" ht="14.25" hidden="1" customHeight="1">
      <c r="A294" s="15"/>
      <c r="B294" s="16">
        <v>7</v>
      </c>
      <c r="C294" s="416"/>
      <c r="D294" s="36"/>
      <c r="E294" s="418"/>
      <c r="F294" s="44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6"/>
    </row>
    <row r="295" spans="1:17" ht="14.25" hidden="1" customHeight="1">
      <c r="A295" s="15"/>
      <c r="B295" s="16">
        <v>8</v>
      </c>
      <c r="C295" s="417"/>
      <c r="D295" s="50"/>
      <c r="E295" s="419"/>
      <c r="F295" s="51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3"/>
    </row>
    <row r="296" spans="1:17" ht="14.25" customHeight="1">
      <c r="A296" s="15" t="s">
        <v>155</v>
      </c>
      <c r="B296" s="16">
        <v>1</v>
      </c>
      <c r="C296" s="416" t="s">
        <v>156</v>
      </c>
      <c r="D296" s="36" t="s">
        <v>30</v>
      </c>
      <c r="E296" s="418" t="s">
        <v>157</v>
      </c>
      <c r="F296" s="71" t="s">
        <v>86</v>
      </c>
      <c r="G296" s="72" t="s">
        <v>87</v>
      </c>
      <c r="H296" s="72" t="s">
        <v>88</v>
      </c>
      <c r="I296" s="72" t="s">
        <v>89</v>
      </c>
      <c r="J296" s="72" t="s">
        <v>109</v>
      </c>
      <c r="K296" s="55"/>
      <c r="L296" s="55"/>
      <c r="M296" s="55"/>
      <c r="N296" s="55"/>
      <c r="O296" s="55"/>
      <c r="P296" s="55"/>
      <c r="Q296" s="56"/>
    </row>
    <row r="297" spans="1:17" ht="14.25" hidden="1" customHeight="1">
      <c r="A297" s="15"/>
      <c r="B297" s="16">
        <v>2</v>
      </c>
      <c r="C297" s="416"/>
      <c r="D297" s="36"/>
      <c r="E297" s="418"/>
      <c r="F297" s="57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9"/>
    </row>
    <row r="298" spans="1:17" ht="14.25" hidden="1" customHeight="1">
      <c r="A298" s="15"/>
      <c r="B298" s="16">
        <v>3</v>
      </c>
      <c r="C298" s="416"/>
      <c r="D298" s="36"/>
      <c r="E298" s="418"/>
      <c r="F298" s="57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9"/>
    </row>
    <row r="299" spans="1:17" ht="14.25" hidden="1" customHeight="1">
      <c r="A299" s="15"/>
      <c r="B299" s="16">
        <v>4</v>
      </c>
      <c r="C299" s="416"/>
      <c r="D299" s="36"/>
      <c r="E299" s="418"/>
      <c r="F299" s="57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9"/>
    </row>
    <row r="300" spans="1:17" ht="14.25" hidden="1" customHeight="1">
      <c r="A300" s="15"/>
      <c r="B300" s="16">
        <v>5</v>
      </c>
      <c r="C300" s="416"/>
      <c r="D300" s="36"/>
      <c r="E300" s="418"/>
      <c r="F300" s="57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9"/>
    </row>
    <row r="301" spans="1:17" ht="14.25" hidden="1" customHeight="1">
      <c r="A301" s="15"/>
      <c r="B301" s="16">
        <v>6</v>
      </c>
      <c r="C301" s="416"/>
      <c r="D301" s="36"/>
      <c r="E301" s="418"/>
      <c r="F301" s="57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9"/>
    </row>
    <row r="302" spans="1:17" ht="14.25" hidden="1" customHeight="1">
      <c r="A302" s="15"/>
      <c r="B302" s="16">
        <v>7</v>
      </c>
      <c r="C302" s="416"/>
      <c r="D302" s="36"/>
      <c r="E302" s="418"/>
      <c r="F302" s="57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9"/>
    </row>
    <row r="303" spans="1:17" ht="14.25" hidden="1" customHeight="1">
      <c r="A303" s="15"/>
      <c r="B303" s="16">
        <v>8</v>
      </c>
      <c r="C303" s="417"/>
      <c r="D303" s="50"/>
      <c r="E303" s="419"/>
      <c r="F303" s="63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5"/>
    </row>
    <row r="304" spans="1:17" ht="14.25" customHeight="1">
      <c r="A304" s="15" t="s">
        <v>158</v>
      </c>
      <c r="B304" s="16">
        <v>1</v>
      </c>
      <c r="C304" s="416" t="s">
        <v>159</v>
      </c>
      <c r="D304" s="36" t="s">
        <v>30</v>
      </c>
      <c r="E304" s="418" t="s">
        <v>160</v>
      </c>
      <c r="F304" s="69" t="s">
        <v>86</v>
      </c>
      <c r="G304" s="70" t="s">
        <v>87</v>
      </c>
      <c r="H304" s="70" t="s">
        <v>88</v>
      </c>
      <c r="I304" s="70" t="s">
        <v>119</v>
      </c>
      <c r="J304" s="42"/>
      <c r="K304" s="42"/>
      <c r="L304" s="42"/>
      <c r="M304" s="42"/>
      <c r="N304" s="42"/>
      <c r="O304" s="42"/>
      <c r="P304" s="42"/>
      <c r="Q304" s="43"/>
    </row>
    <row r="305" spans="1:17" ht="14.25" hidden="1" customHeight="1">
      <c r="A305" s="15"/>
      <c r="B305" s="16">
        <v>2</v>
      </c>
      <c r="C305" s="416"/>
      <c r="D305" s="36"/>
      <c r="E305" s="418"/>
      <c r="F305" s="44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6"/>
    </row>
    <row r="306" spans="1:17" ht="14.25" hidden="1" customHeight="1">
      <c r="A306" s="15"/>
      <c r="B306" s="16">
        <v>3</v>
      </c>
      <c r="C306" s="416"/>
      <c r="D306" s="36"/>
      <c r="E306" s="418"/>
      <c r="F306" s="44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6"/>
    </row>
    <row r="307" spans="1:17" ht="14.25" hidden="1" customHeight="1">
      <c r="A307" s="15"/>
      <c r="B307" s="16">
        <v>4</v>
      </c>
      <c r="C307" s="416"/>
      <c r="D307" s="36"/>
      <c r="E307" s="418"/>
      <c r="F307" s="44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6"/>
    </row>
    <row r="308" spans="1:17" ht="14.25" hidden="1" customHeight="1">
      <c r="A308" s="15"/>
      <c r="B308" s="16">
        <v>5</v>
      </c>
      <c r="C308" s="416"/>
      <c r="D308" s="36"/>
      <c r="E308" s="418"/>
      <c r="F308" s="44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6"/>
    </row>
    <row r="309" spans="1:17" ht="14.25" hidden="1" customHeight="1">
      <c r="A309" s="15"/>
      <c r="B309" s="16">
        <v>6</v>
      </c>
      <c r="C309" s="416"/>
      <c r="D309" s="36"/>
      <c r="E309" s="418"/>
      <c r="F309" s="44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6"/>
    </row>
    <row r="310" spans="1:17" ht="14.25" hidden="1" customHeight="1">
      <c r="A310" s="15"/>
      <c r="B310" s="16">
        <v>7</v>
      </c>
      <c r="C310" s="416"/>
      <c r="D310" s="36"/>
      <c r="E310" s="418"/>
      <c r="F310" s="44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6"/>
    </row>
    <row r="311" spans="1:17" ht="14.25" hidden="1" customHeight="1">
      <c r="A311" s="15"/>
      <c r="B311" s="16">
        <v>8</v>
      </c>
      <c r="C311" s="417"/>
      <c r="D311" s="50"/>
      <c r="E311" s="419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3"/>
    </row>
    <row r="312" spans="1:17" ht="14.25" customHeight="1">
      <c r="A312" s="15" t="s">
        <v>161</v>
      </c>
      <c r="B312" s="16">
        <v>1</v>
      </c>
      <c r="C312" s="416" t="s">
        <v>162</v>
      </c>
      <c r="D312" s="36" t="s">
        <v>30</v>
      </c>
      <c r="E312" s="418" t="s">
        <v>163</v>
      </c>
      <c r="F312" s="71" t="s">
        <v>85</v>
      </c>
      <c r="G312" s="72" t="s">
        <v>86</v>
      </c>
      <c r="H312" s="72" t="s">
        <v>87</v>
      </c>
      <c r="I312" s="72" t="s">
        <v>90</v>
      </c>
      <c r="J312" s="72" t="s">
        <v>91</v>
      </c>
      <c r="K312" s="72" t="s">
        <v>92</v>
      </c>
      <c r="L312" s="72" t="s">
        <v>94</v>
      </c>
      <c r="M312" s="72" t="s">
        <v>95</v>
      </c>
      <c r="N312" s="72" t="s">
        <v>96</v>
      </c>
      <c r="O312" s="72" t="s">
        <v>120</v>
      </c>
      <c r="P312" s="72" t="s">
        <v>124</v>
      </c>
      <c r="Q312" s="56"/>
    </row>
    <row r="313" spans="1:17" ht="14.25" hidden="1" customHeight="1">
      <c r="A313" s="15"/>
      <c r="B313" s="16">
        <v>2</v>
      </c>
      <c r="C313" s="416"/>
      <c r="D313" s="36"/>
      <c r="E313" s="418"/>
      <c r="F313" s="57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9"/>
    </row>
    <row r="314" spans="1:17" ht="14.25" hidden="1" customHeight="1">
      <c r="A314" s="15"/>
      <c r="B314" s="16">
        <v>3</v>
      </c>
      <c r="C314" s="416"/>
      <c r="D314" s="36"/>
      <c r="E314" s="418"/>
      <c r="F314" s="57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9"/>
    </row>
    <row r="315" spans="1:17" ht="14.25" hidden="1" customHeight="1">
      <c r="A315" s="15"/>
      <c r="B315" s="16">
        <v>4</v>
      </c>
      <c r="C315" s="416"/>
      <c r="D315" s="36"/>
      <c r="E315" s="418"/>
      <c r="F315" s="57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9"/>
    </row>
    <row r="316" spans="1:17" ht="14.25" hidden="1" customHeight="1">
      <c r="A316" s="15"/>
      <c r="B316" s="16">
        <v>5</v>
      </c>
      <c r="C316" s="416"/>
      <c r="D316" s="36"/>
      <c r="E316" s="418"/>
      <c r="F316" s="57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9"/>
    </row>
    <row r="317" spans="1:17" ht="14.25" hidden="1" customHeight="1">
      <c r="A317" s="15"/>
      <c r="B317" s="16">
        <v>6</v>
      </c>
      <c r="C317" s="416"/>
      <c r="D317" s="36"/>
      <c r="E317" s="418"/>
      <c r="F317" s="57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9"/>
    </row>
    <row r="318" spans="1:17" ht="14.25" hidden="1" customHeight="1">
      <c r="A318" s="15"/>
      <c r="B318" s="16">
        <v>7</v>
      </c>
      <c r="C318" s="416"/>
      <c r="D318" s="36"/>
      <c r="E318" s="418"/>
      <c r="F318" s="57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9"/>
    </row>
    <row r="319" spans="1:17" ht="14.25" hidden="1" customHeight="1">
      <c r="A319" s="15"/>
      <c r="B319" s="16">
        <v>8</v>
      </c>
      <c r="C319" s="417"/>
      <c r="D319" s="50"/>
      <c r="E319" s="419"/>
      <c r="F319" s="63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5"/>
    </row>
    <row r="320" spans="1:17" ht="14.25" customHeight="1">
      <c r="A320" s="15" t="s">
        <v>164</v>
      </c>
      <c r="B320" s="16">
        <v>1</v>
      </c>
      <c r="C320" s="416" t="s">
        <v>165</v>
      </c>
      <c r="D320" s="36" t="s">
        <v>30</v>
      </c>
      <c r="E320" s="418" t="s">
        <v>166</v>
      </c>
      <c r="F320" s="69" t="s">
        <v>85</v>
      </c>
      <c r="G320" s="70" t="s">
        <v>86</v>
      </c>
      <c r="H320" s="70" t="s">
        <v>87</v>
      </c>
      <c r="I320" s="70" t="s">
        <v>88</v>
      </c>
      <c r="J320" s="70" t="s">
        <v>89</v>
      </c>
      <c r="K320" s="70" t="s">
        <v>92</v>
      </c>
      <c r="L320" s="70" t="s">
        <v>93</v>
      </c>
      <c r="M320" s="70" t="s">
        <v>119</v>
      </c>
      <c r="N320" s="70" t="s">
        <v>120</v>
      </c>
      <c r="O320" s="70" t="s">
        <v>121</v>
      </c>
      <c r="P320" s="70" t="s">
        <v>122</v>
      </c>
      <c r="Q320" s="74" t="s">
        <v>123</v>
      </c>
    </row>
    <row r="321" spans="1:17" ht="14.25" hidden="1" customHeight="1">
      <c r="A321" s="15"/>
      <c r="B321" s="16">
        <v>2</v>
      </c>
      <c r="C321" s="416"/>
      <c r="D321" s="36"/>
      <c r="E321" s="418"/>
      <c r="F321" s="44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6"/>
    </row>
    <row r="322" spans="1:17" ht="14.25" hidden="1" customHeight="1">
      <c r="A322" s="15"/>
      <c r="B322" s="16">
        <v>3</v>
      </c>
      <c r="C322" s="416"/>
      <c r="D322" s="36"/>
      <c r="E322" s="418"/>
      <c r="F322" s="44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6"/>
    </row>
    <row r="323" spans="1:17" ht="14.25" hidden="1" customHeight="1">
      <c r="A323" s="15"/>
      <c r="B323" s="16">
        <v>4</v>
      </c>
      <c r="C323" s="416"/>
      <c r="D323" s="36"/>
      <c r="E323" s="418"/>
      <c r="F323" s="44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6"/>
    </row>
    <row r="324" spans="1:17" ht="14.25" hidden="1" customHeight="1">
      <c r="A324" s="15"/>
      <c r="B324" s="16">
        <v>5</v>
      </c>
      <c r="C324" s="416"/>
      <c r="D324" s="36"/>
      <c r="E324" s="418"/>
      <c r="F324" s="44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6"/>
    </row>
    <row r="325" spans="1:17" ht="14.25" hidden="1" customHeight="1">
      <c r="A325" s="15"/>
      <c r="B325" s="16">
        <v>6</v>
      </c>
      <c r="C325" s="416"/>
      <c r="D325" s="36"/>
      <c r="E325" s="418"/>
      <c r="F325" s="44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6"/>
    </row>
    <row r="326" spans="1:17" ht="14.25" hidden="1" customHeight="1">
      <c r="A326" s="15"/>
      <c r="B326" s="16">
        <v>7</v>
      </c>
      <c r="C326" s="416"/>
      <c r="D326" s="36"/>
      <c r="E326" s="418"/>
      <c r="F326" s="44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6"/>
    </row>
    <row r="327" spans="1:17" ht="14.25" hidden="1" customHeight="1">
      <c r="A327" s="15"/>
      <c r="B327" s="16">
        <v>8</v>
      </c>
      <c r="C327" s="417"/>
      <c r="D327" s="50"/>
      <c r="E327" s="419"/>
      <c r="F327" s="51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3"/>
    </row>
    <row r="328" spans="1:17" ht="23.25" customHeight="1">
      <c r="A328" s="15" t="s">
        <v>167</v>
      </c>
      <c r="B328" s="16">
        <v>1</v>
      </c>
      <c r="C328" s="416" t="s">
        <v>168</v>
      </c>
      <c r="D328" s="36" t="s">
        <v>30</v>
      </c>
      <c r="E328" s="418" t="s">
        <v>169</v>
      </c>
      <c r="F328" s="71" t="s">
        <v>85</v>
      </c>
      <c r="G328" s="72" t="s">
        <v>86</v>
      </c>
      <c r="H328" s="72" t="s">
        <v>87</v>
      </c>
      <c r="I328" s="72" t="s">
        <v>88</v>
      </c>
      <c r="J328" s="72" t="s">
        <v>89</v>
      </c>
      <c r="K328" s="72" t="s">
        <v>90</v>
      </c>
      <c r="L328" s="72" t="s">
        <v>109</v>
      </c>
      <c r="M328" s="72" t="s">
        <v>110</v>
      </c>
      <c r="N328" s="55"/>
      <c r="O328" s="55"/>
      <c r="P328" s="55"/>
      <c r="Q328" s="56"/>
    </row>
    <row r="329" spans="1:17" ht="14.25" hidden="1" customHeight="1">
      <c r="A329" s="15"/>
      <c r="B329" s="16">
        <v>2</v>
      </c>
      <c r="C329" s="416"/>
      <c r="D329" s="36"/>
      <c r="E329" s="418"/>
      <c r="F329" s="57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9"/>
    </row>
    <row r="330" spans="1:17" ht="14.25" hidden="1" customHeight="1">
      <c r="A330" s="15"/>
      <c r="B330" s="16">
        <v>3</v>
      </c>
      <c r="C330" s="416"/>
      <c r="D330" s="36"/>
      <c r="E330" s="418"/>
      <c r="F330" s="57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9"/>
    </row>
    <row r="331" spans="1:17" ht="14.25" hidden="1" customHeight="1">
      <c r="A331" s="15"/>
      <c r="B331" s="16">
        <v>4</v>
      </c>
      <c r="C331" s="416"/>
      <c r="D331" s="36"/>
      <c r="E331" s="418"/>
      <c r="F331" s="57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9"/>
    </row>
    <row r="332" spans="1:17" ht="14.25" hidden="1" customHeight="1">
      <c r="A332" s="15"/>
      <c r="B332" s="16">
        <v>5</v>
      </c>
      <c r="C332" s="416"/>
      <c r="D332" s="36"/>
      <c r="E332" s="418"/>
      <c r="F332" s="57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9"/>
    </row>
    <row r="333" spans="1:17" ht="14.25" hidden="1" customHeight="1">
      <c r="A333" s="15"/>
      <c r="B333" s="16">
        <v>6</v>
      </c>
      <c r="C333" s="416"/>
      <c r="D333" s="36"/>
      <c r="E333" s="418"/>
      <c r="F333" s="57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9"/>
    </row>
    <row r="334" spans="1:17" ht="14.25" hidden="1" customHeight="1">
      <c r="A334" s="15"/>
      <c r="B334" s="16">
        <v>7</v>
      </c>
      <c r="C334" s="416"/>
      <c r="D334" s="36"/>
      <c r="E334" s="418"/>
      <c r="F334" s="57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9"/>
    </row>
    <row r="335" spans="1:17" ht="14.25" hidden="1" customHeight="1">
      <c r="A335" s="15"/>
      <c r="B335" s="16">
        <v>8</v>
      </c>
      <c r="C335" s="417"/>
      <c r="D335" s="50"/>
      <c r="E335" s="419"/>
      <c r="F335" s="63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5"/>
    </row>
    <row r="336" spans="1:17" ht="14.25" customHeight="1">
      <c r="A336" s="15" t="s">
        <v>170</v>
      </c>
      <c r="B336" s="16">
        <v>1</v>
      </c>
      <c r="C336" s="416" t="s">
        <v>171</v>
      </c>
      <c r="D336" s="36" t="s">
        <v>30</v>
      </c>
      <c r="E336" s="418" t="s">
        <v>172</v>
      </c>
      <c r="F336" s="69" t="s">
        <v>88</v>
      </c>
      <c r="G336" s="70" t="s">
        <v>93</v>
      </c>
      <c r="H336" s="70" t="s">
        <v>119</v>
      </c>
      <c r="I336" s="70" t="s">
        <v>123</v>
      </c>
      <c r="J336" s="42"/>
      <c r="K336" s="42"/>
      <c r="L336" s="42"/>
      <c r="M336" s="42"/>
      <c r="N336" s="42"/>
      <c r="O336" s="42"/>
      <c r="P336" s="42"/>
      <c r="Q336" s="43"/>
    </row>
    <row r="337" spans="1:17" ht="14.25" hidden="1" customHeight="1">
      <c r="A337" s="15"/>
      <c r="B337" s="16">
        <v>2</v>
      </c>
      <c r="C337" s="416"/>
      <c r="D337" s="36"/>
      <c r="E337" s="418"/>
      <c r="F337" s="44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6"/>
    </row>
    <row r="338" spans="1:17" ht="14.25" hidden="1" customHeight="1">
      <c r="A338" s="15"/>
      <c r="B338" s="16">
        <v>3</v>
      </c>
      <c r="C338" s="416"/>
      <c r="D338" s="36"/>
      <c r="E338" s="418"/>
      <c r="F338" s="44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6"/>
    </row>
    <row r="339" spans="1:17" ht="14.25" hidden="1" customHeight="1">
      <c r="A339" s="15"/>
      <c r="B339" s="16">
        <v>4</v>
      </c>
      <c r="C339" s="416"/>
      <c r="D339" s="36"/>
      <c r="E339" s="418"/>
      <c r="F339" s="44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6"/>
    </row>
    <row r="340" spans="1:17" ht="14.25" hidden="1" customHeight="1">
      <c r="A340" s="15"/>
      <c r="B340" s="16">
        <v>5</v>
      </c>
      <c r="C340" s="416"/>
      <c r="D340" s="36"/>
      <c r="E340" s="418"/>
      <c r="F340" s="44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6"/>
    </row>
    <row r="341" spans="1:17" ht="14.25" hidden="1" customHeight="1">
      <c r="A341" s="15"/>
      <c r="B341" s="16">
        <v>6</v>
      </c>
      <c r="C341" s="416"/>
      <c r="D341" s="36"/>
      <c r="E341" s="418"/>
      <c r="F341" s="44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6"/>
    </row>
    <row r="342" spans="1:17" ht="14.25" hidden="1" customHeight="1">
      <c r="A342" s="15"/>
      <c r="B342" s="16">
        <v>7</v>
      </c>
      <c r="C342" s="416"/>
      <c r="D342" s="36"/>
      <c r="E342" s="418"/>
      <c r="F342" s="44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6"/>
    </row>
    <row r="343" spans="1:17" ht="14.25" hidden="1" customHeight="1">
      <c r="A343" s="15"/>
      <c r="B343" s="16">
        <v>8</v>
      </c>
      <c r="C343" s="416"/>
      <c r="D343" s="36"/>
      <c r="E343" s="418"/>
      <c r="F343" s="47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9"/>
    </row>
    <row r="344" spans="1:17" ht="3.75" customHeight="1">
      <c r="A344" s="11"/>
      <c r="B344" s="11"/>
      <c r="C344" s="411"/>
      <c r="D344" s="411"/>
      <c r="E344" s="4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3"/>
      <c r="B345" s="14">
        <v>1</v>
      </c>
      <c r="C345" s="412" t="s">
        <v>173</v>
      </c>
      <c r="D345" s="17"/>
      <c r="E345" s="414" t="s">
        <v>174</v>
      </c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20"/>
    </row>
    <row r="346" spans="1:17" ht="14.25" hidden="1" customHeight="1">
      <c r="A346" s="13"/>
      <c r="B346" s="14">
        <v>2</v>
      </c>
      <c r="C346" s="412"/>
      <c r="D346" s="17"/>
      <c r="E346" s="414"/>
      <c r="F346" s="21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3"/>
    </row>
    <row r="347" spans="1:17" ht="14.25" hidden="1" customHeight="1">
      <c r="A347" s="13"/>
      <c r="B347" s="14">
        <v>3</v>
      </c>
      <c r="C347" s="412"/>
      <c r="D347" s="17"/>
      <c r="E347" s="414"/>
      <c r="F347" s="21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3"/>
    </row>
    <row r="348" spans="1:17" ht="14.25" hidden="1" customHeight="1">
      <c r="A348" s="13"/>
      <c r="B348" s="14">
        <v>4</v>
      </c>
      <c r="C348" s="412"/>
      <c r="D348" s="17"/>
      <c r="E348" s="414"/>
      <c r="F348" s="21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3"/>
    </row>
    <row r="349" spans="1:17" ht="14.25" hidden="1" customHeight="1">
      <c r="A349" s="13"/>
      <c r="B349" s="14">
        <v>5</v>
      </c>
      <c r="C349" s="412"/>
      <c r="D349" s="17"/>
      <c r="E349" s="414"/>
      <c r="F349" s="21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3"/>
    </row>
    <row r="350" spans="1:17" ht="14.25" hidden="1" customHeight="1">
      <c r="A350" s="13"/>
      <c r="B350" s="14">
        <v>6</v>
      </c>
      <c r="C350" s="412"/>
      <c r="D350" s="17"/>
      <c r="E350" s="414"/>
      <c r="F350" s="21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3"/>
    </row>
    <row r="351" spans="1:17" ht="14.25" hidden="1" customHeight="1">
      <c r="A351" s="13"/>
      <c r="B351" s="14">
        <v>7</v>
      </c>
      <c r="C351" s="412"/>
      <c r="D351" s="17"/>
      <c r="E351" s="414"/>
      <c r="F351" s="21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3"/>
    </row>
    <row r="352" spans="1:17" ht="14.25" hidden="1" customHeight="1">
      <c r="A352" s="13"/>
      <c r="B352" s="14">
        <v>8</v>
      </c>
      <c r="C352" s="412"/>
      <c r="D352" s="17"/>
      <c r="E352" s="414"/>
      <c r="F352" s="24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6"/>
    </row>
    <row r="353" spans="1:17" ht="3.75" customHeight="1">
      <c r="A353" s="11"/>
      <c r="B353" s="11"/>
      <c r="C353" s="411"/>
      <c r="D353" s="411"/>
      <c r="E353" s="4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8" customHeight="1">
      <c r="A354" s="13"/>
      <c r="B354" s="14">
        <v>1</v>
      </c>
      <c r="C354" s="412" t="s">
        <v>175</v>
      </c>
      <c r="D354" s="17"/>
      <c r="E354" s="414" t="s">
        <v>176</v>
      </c>
      <c r="F354" s="79" t="s">
        <v>85</v>
      </c>
      <c r="G354" s="80" t="s">
        <v>86</v>
      </c>
      <c r="H354" s="80" t="s">
        <v>87</v>
      </c>
      <c r="I354" s="80" t="s">
        <v>88</v>
      </c>
      <c r="J354" s="80" t="s">
        <v>89</v>
      </c>
      <c r="K354" s="80" t="s">
        <v>90</v>
      </c>
      <c r="L354" s="80" t="s">
        <v>91</v>
      </c>
      <c r="M354" s="80" t="s">
        <v>92</v>
      </c>
      <c r="N354" s="80" t="s">
        <v>93</v>
      </c>
      <c r="O354" s="80" t="s">
        <v>94</v>
      </c>
      <c r="P354" s="80" t="s">
        <v>95</v>
      </c>
      <c r="Q354" s="81" t="s">
        <v>96</v>
      </c>
    </row>
    <row r="355" spans="1:17" ht="18" customHeight="1">
      <c r="A355" s="13"/>
      <c r="B355" s="14">
        <v>2</v>
      </c>
      <c r="C355" s="412"/>
      <c r="D355" s="17"/>
      <c r="E355" s="414"/>
      <c r="F355" s="82" t="s">
        <v>119</v>
      </c>
      <c r="G355" s="83" t="s">
        <v>120</v>
      </c>
      <c r="H355" s="83" t="s">
        <v>121</v>
      </c>
      <c r="I355" s="83" t="s">
        <v>122</v>
      </c>
      <c r="J355" s="83" t="s">
        <v>109</v>
      </c>
      <c r="K355" s="83" t="s">
        <v>123</v>
      </c>
      <c r="L355" s="83" t="s">
        <v>110</v>
      </c>
      <c r="M355" s="83" t="s">
        <v>111</v>
      </c>
      <c r="N355" s="83" t="s">
        <v>124</v>
      </c>
      <c r="O355" s="31"/>
      <c r="P355" s="31"/>
      <c r="Q355" s="32"/>
    </row>
    <row r="356" spans="1:17" ht="14.25" hidden="1" customHeight="1">
      <c r="A356" s="13"/>
      <c r="B356" s="14">
        <v>3</v>
      </c>
      <c r="C356" s="412"/>
      <c r="D356" s="17"/>
      <c r="E356" s="414"/>
      <c r="F356" s="30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2"/>
    </row>
    <row r="357" spans="1:17" ht="14.25" hidden="1" customHeight="1">
      <c r="A357" s="13"/>
      <c r="B357" s="14">
        <v>4</v>
      </c>
      <c r="C357" s="412"/>
      <c r="D357" s="17"/>
      <c r="E357" s="414"/>
      <c r="F357" s="30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2"/>
    </row>
    <row r="358" spans="1:17" ht="14.25" hidden="1" customHeight="1">
      <c r="A358" s="13"/>
      <c r="B358" s="14">
        <v>5</v>
      </c>
      <c r="C358" s="412"/>
      <c r="D358" s="17"/>
      <c r="E358" s="414"/>
      <c r="F358" s="30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2"/>
    </row>
    <row r="359" spans="1:17" ht="14.25" hidden="1" customHeight="1">
      <c r="A359" s="13"/>
      <c r="B359" s="14">
        <v>6</v>
      </c>
      <c r="C359" s="412"/>
      <c r="D359" s="17"/>
      <c r="E359" s="414"/>
      <c r="F359" s="30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2"/>
    </row>
    <row r="360" spans="1:17" ht="14.25" hidden="1" customHeight="1">
      <c r="A360" s="13"/>
      <c r="B360" s="14">
        <v>7</v>
      </c>
      <c r="C360" s="412"/>
      <c r="D360" s="17"/>
      <c r="E360" s="414"/>
      <c r="F360" s="30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2"/>
    </row>
    <row r="361" spans="1:17" ht="14.25" hidden="1" customHeight="1">
      <c r="A361" s="13"/>
      <c r="B361" s="14">
        <v>8</v>
      </c>
      <c r="C361" s="413"/>
      <c r="D361" s="37"/>
      <c r="E361" s="415"/>
      <c r="F361" s="84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6"/>
    </row>
    <row r="362" spans="1:17" ht="14.25" customHeight="1">
      <c r="A362" s="15" t="s">
        <v>177</v>
      </c>
      <c r="B362" s="16">
        <v>1</v>
      </c>
      <c r="C362" s="416" t="s">
        <v>178</v>
      </c>
      <c r="D362" s="36" t="s">
        <v>179</v>
      </c>
      <c r="E362" s="418" t="s">
        <v>180</v>
      </c>
      <c r="F362" s="71" t="s">
        <v>85</v>
      </c>
      <c r="G362" s="72" t="s">
        <v>87</v>
      </c>
      <c r="H362" s="72" t="s">
        <v>88</v>
      </c>
      <c r="I362" s="72" t="s">
        <v>89</v>
      </c>
      <c r="J362" s="72" t="s">
        <v>90</v>
      </c>
      <c r="K362" s="72" t="s">
        <v>91</v>
      </c>
      <c r="L362" s="72" t="s">
        <v>93</v>
      </c>
      <c r="M362" s="72" t="s">
        <v>95</v>
      </c>
      <c r="N362" s="72" t="s">
        <v>96</v>
      </c>
      <c r="O362" s="72" t="s">
        <v>119</v>
      </c>
      <c r="P362" s="72" t="s">
        <v>120</v>
      </c>
      <c r="Q362" s="73" t="s">
        <v>121</v>
      </c>
    </row>
    <row r="363" spans="1:17" ht="14.25" customHeight="1">
      <c r="A363" s="15"/>
      <c r="B363" s="16">
        <v>2</v>
      </c>
      <c r="C363" s="416"/>
      <c r="D363" s="36"/>
      <c r="E363" s="418"/>
      <c r="F363" s="77" t="s">
        <v>122</v>
      </c>
      <c r="G363" s="78" t="s">
        <v>109</v>
      </c>
      <c r="H363" s="78" t="s">
        <v>123</v>
      </c>
      <c r="I363" s="58"/>
      <c r="J363" s="58"/>
      <c r="K363" s="58"/>
      <c r="L363" s="58"/>
      <c r="M363" s="58"/>
      <c r="N363" s="58"/>
      <c r="O363" s="58"/>
      <c r="P363" s="58"/>
      <c r="Q363" s="59"/>
    </row>
    <row r="364" spans="1:17" ht="14.25" hidden="1" customHeight="1">
      <c r="A364" s="15"/>
      <c r="B364" s="16">
        <v>3</v>
      </c>
      <c r="C364" s="416"/>
      <c r="D364" s="36"/>
      <c r="E364" s="418"/>
      <c r="F364" s="57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9"/>
    </row>
    <row r="365" spans="1:17" ht="14.25" hidden="1" customHeight="1">
      <c r="A365" s="15"/>
      <c r="B365" s="16">
        <v>4</v>
      </c>
      <c r="C365" s="416"/>
      <c r="D365" s="36"/>
      <c r="E365" s="418"/>
      <c r="F365" s="57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9"/>
    </row>
    <row r="366" spans="1:17" ht="14.25" hidden="1" customHeight="1">
      <c r="A366" s="15"/>
      <c r="B366" s="16">
        <v>5</v>
      </c>
      <c r="C366" s="416"/>
      <c r="D366" s="36"/>
      <c r="E366" s="418"/>
      <c r="F366" s="57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9"/>
    </row>
    <row r="367" spans="1:17" ht="14.25" hidden="1" customHeight="1">
      <c r="A367" s="15"/>
      <c r="B367" s="16">
        <v>6</v>
      </c>
      <c r="C367" s="416"/>
      <c r="D367" s="36"/>
      <c r="E367" s="418"/>
      <c r="F367" s="57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9"/>
    </row>
    <row r="368" spans="1:17" ht="14.25" hidden="1" customHeight="1">
      <c r="A368" s="15"/>
      <c r="B368" s="16">
        <v>7</v>
      </c>
      <c r="C368" s="416"/>
      <c r="D368" s="36"/>
      <c r="E368" s="418"/>
      <c r="F368" s="57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9"/>
    </row>
    <row r="369" spans="1:17" ht="14.25" hidden="1" customHeight="1">
      <c r="A369" s="15"/>
      <c r="B369" s="16">
        <v>8</v>
      </c>
      <c r="C369" s="417"/>
      <c r="D369" s="50"/>
      <c r="E369" s="419"/>
      <c r="F369" s="63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5"/>
    </row>
    <row r="370" spans="1:17" ht="14.25" customHeight="1">
      <c r="A370" s="15" t="s">
        <v>181</v>
      </c>
      <c r="B370" s="16">
        <v>1</v>
      </c>
      <c r="C370" s="416" t="s">
        <v>182</v>
      </c>
      <c r="D370" s="36" t="s">
        <v>179</v>
      </c>
      <c r="E370" s="418" t="s">
        <v>183</v>
      </c>
      <c r="F370" s="69" t="s">
        <v>85</v>
      </c>
      <c r="G370" s="70" t="s">
        <v>87</v>
      </c>
      <c r="H370" s="70" t="s">
        <v>88</v>
      </c>
      <c r="I370" s="70" t="s">
        <v>89</v>
      </c>
      <c r="J370" s="70" t="s">
        <v>90</v>
      </c>
      <c r="K370" s="70" t="s">
        <v>91</v>
      </c>
      <c r="L370" s="70" t="s">
        <v>93</v>
      </c>
      <c r="M370" s="70" t="s">
        <v>95</v>
      </c>
      <c r="N370" s="70" t="s">
        <v>96</v>
      </c>
      <c r="O370" s="70" t="s">
        <v>119</v>
      </c>
      <c r="P370" s="70" t="s">
        <v>120</v>
      </c>
      <c r="Q370" s="74" t="s">
        <v>121</v>
      </c>
    </row>
    <row r="371" spans="1:17" ht="14.25" customHeight="1">
      <c r="A371" s="15"/>
      <c r="B371" s="16">
        <v>2</v>
      </c>
      <c r="C371" s="416"/>
      <c r="D371" s="36"/>
      <c r="E371" s="418"/>
      <c r="F371" s="87" t="s">
        <v>122</v>
      </c>
      <c r="G371" s="88" t="s">
        <v>109</v>
      </c>
      <c r="H371" s="88" t="s">
        <v>123</v>
      </c>
      <c r="I371" s="45"/>
      <c r="J371" s="45"/>
      <c r="K371" s="45"/>
      <c r="L371" s="45"/>
      <c r="M371" s="45"/>
      <c r="N371" s="45"/>
      <c r="O371" s="45"/>
      <c r="P371" s="45"/>
      <c r="Q371" s="46"/>
    </row>
    <row r="372" spans="1:17" ht="14.25" hidden="1" customHeight="1">
      <c r="A372" s="15"/>
      <c r="B372" s="16">
        <v>3</v>
      </c>
      <c r="C372" s="416"/>
      <c r="D372" s="36"/>
      <c r="E372" s="418"/>
      <c r="F372" s="44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6"/>
    </row>
    <row r="373" spans="1:17" ht="14.25" hidden="1" customHeight="1">
      <c r="A373" s="15"/>
      <c r="B373" s="16">
        <v>4</v>
      </c>
      <c r="C373" s="416"/>
      <c r="D373" s="36"/>
      <c r="E373" s="418"/>
      <c r="F373" s="44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6"/>
    </row>
    <row r="374" spans="1:17" ht="14.25" hidden="1" customHeight="1">
      <c r="A374" s="15"/>
      <c r="B374" s="16">
        <v>5</v>
      </c>
      <c r="C374" s="416"/>
      <c r="D374" s="36"/>
      <c r="E374" s="418"/>
      <c r="F374" s="44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6"/>
    </row>
    <row r="375" spans="1:17" ht="14.25" hidden="1" customHeight="1">
      <c r="A375" s="15"/>
      <c r="B375" s="16">
        <v>6</v>
      </c>
      <c r="C375" s="416"/>
      <c r="D375" s="36"/>
      <c r="E375" s="418"/>
      <c r="F375" s="44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6"/>
    </row>
    <row r="376" spans="1:17" ht="14.25" hidden="1" customHeight="1">
      <c r="A376" s="15"/>
      <c r="B376" s="16">
        <v>7</v>
      </c>
      <c r="C376" s="416"/>
      <c r="D376" s="36"/>
      <c r="E376" s="418"/>
      <c r="F376" s="44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6"/>
    </row>
    <row r="377" spans="1:17" ht="14.25" hidden="1" customHeight="1">
      <c r="A377" s="15"/>
      <c r="B377" s="16">
        <v>8</v>
      </c>
      <c r="C377" s="417"/>
      <c r="D377" s="50"/>
      <c r="E377" s="419"/>
      <c r="F377" s="51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3"/>
    </row>
    <row r="378" spans="1:17" ht="14.25" customHeight="1">
      <c r="A378" s="15" t="s">
        <v>184</v>
      </c>
      <c r="B378" s="16">
        <v>1</v>
      </c>
      <c r="C378" s="409" t="s">
        <v>185</v>
      </c>
      <c r="D378" s="89" t="s">
        <v>179</v>
      </c>
      <c r="E378" s="410" t="s">
        <v>186</v>
      </c>
      <c r="F378" s="71" t="s">
        <v>85</v>
      </c>
      <c r="G378" s="72" t="s">
        <v>86</v>
      </c>
      <c r="H378" s="72" t="s">
        <v>87</v>
      </c>
      <c r="I378" s="72" t="s">
        <v>88</v>
      </c>
      <c r="J378" s="72" t="s">
        <v>89</v>
      </c>
      <c r="K378" s="72" t="s">
        <v>90</v>
      </c>
      <c r="L378" s="72" t="s">
        <v>91</v>
      </c>
      <c r="M378" s="72" t="s">
        <v>92</v>
      </c>
      <c r="N378" s="72" t="s">
        <v>93</v>
      </c>
      <c r="O378" s="72" t="s">
        <v>94</v>
      </c>
      <c r="P378" s="72" t="s">
        <v>95</v>
      </c>
      <c r="Q378" s="73" t="s">
        <v>96</v>
      </c>
    </row>
    <row r="379" spans="1:17" ht="14.25" customHeight="1">
      <c r="A379" s="15"/>
      <c r="B379" s="16">
        <v>2</v>
      </c>
      <c r="C379" s="409"/>
      <c r="D379" s="36"/>
      <c r="E379" s="410"/>
      <c r="F379" s="77" t="s">
        <v>119</v>
      </c>
      <c r="G379" s="78" t="s">
        <v>120</v>
      </c>
      <c r="H379" s="78" t="s">
        <v>121</v>
      </c>
      <c r="I379" s="78" t="s">
        <v>122</v>
      </c>
      <c r="J379" s="78" t="s">
        <v>109</v>
      </c>
      <c r="K379" s="78" t="s">
        <v>123</v>
      </c>
      <c r="L379" s="78" t="s">
        <v>110</v>
      </c>
      <c r="M379" s="78" t="s">
        <v>111</v>
      </c>
      <c r="N379" s="78" t="s">
        <v>124</v>
      </c>
      <c r="O379" s="58"/>
      <c r="P379" s="58"/>
      <c r="Q379" s="59"/>
    </row>
    <row r="380" spans="1:17" ht="14.25" hidden="1" customHeight="1">
      <c r="A380" s="15"/>
      <c r="B380" s="16">
        <v>3</v>
      </c>
      <c r="C380" s="409"/>
      <c r="D380" s="36"/>
      <c r="E380" s="410"/>
      <c r="F380" s="57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9"/>
    </row>
    <row r="381" spans="1:17" ht="14.25" hidden="1" customHeight="1">
      <c r="A381" s="15"/>
      <c r="B381" s="16">
        <v>4</v>
      </c>
      <c r="C381" s="409"/>
      <c r="D381" s="36"/>
      <c r="E381" s="410"/>
      <c r="F381" s="57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9"/>
    </row>
    <row r="382" spans="1:17" ht="14.25" hidden="1" customHeight="1">
      <c r="A382" s="15"/>
      <c r="B382" s="16">
        <v>5</v>
      </c>
      <c r="C382" s="409"/>
      <c r="D382" s="36"/>
      <c r="E382" s="410"/>
      <c r="F382" s="57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9"/>
    </row>
    <row r="383" spans="1:17" ht="14.25" hidden="1" customHeight="1">
      <c r="A383" s="15"/>
      <c r="B383" s="16">
        <v>6</v>
      </c>
      <c r="C383" s="409"/>
      <c r="D383" s="36"/>
      <c r="E383" s="410"/>
      <c r="F383" s="57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9"/>
    </row>
    <row r="384" spans="1:17" ht="14.25" hidden="1" customHeight="1">
      <c r="A384" s="15"/>
      <c r="B384" s="16">
        <v>7</v>
      </c>
      <c r="C384" s="409"/>
      <c r="D384" s="36"/>
      <c r="E384" s="410"/>
      <c r="F384" s="57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9"/>
    </row>
    <row r="385" spans="1:17" ht="14.25" hidden="1" customHeight="1">
      <c r="A385" s="15"/>
      <c r="B385" s="16">
        <v>8</v>
      </c>
      <c r="C385" s="420"/>
      <c r="D385" s="50"/>
      <c r="E385" s="421"/>
      <c r="F385" s="63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5"/>
    </row>
    <row r="386" spans="1:17" ht="14.25" customHeight="1">
      <c r="A386" s="15" t="s">
        <v>187</v>
      </c>
      <c r="B386" s="16">
        <v>1</v>
      </c>
      <c r="C386" s="409" t="s">
        <v>188</v>
      </c>
      <c r="D386" s="89" t="s">
        <v>179</v>
      </c>
      <c r="E386" s="410" t="s">
        <v>189</v>
      </c>
      <c r="F386" s="69" t="s">
        <v>85</v>
      </c>
      <c r="G386" s="70" t="s">
        <v>86</v>
      </c>
      <c r="H386" s="70" t="s">
        <v>87</v>
      </c>
      <c r="I386" s="70" t="s">
        <v>88</v>
      </c>
      <c r="J386" s="70" t="s">
        <v>89</v>
      </c>
      <c r="K386" s="70" t="s">
        <v>90</v>
      </c>
      <c r="L386" s="70" t="s">
        <v>91</v>
      </c>
      <c r="M386" s="70" t="s">
        <v>92</v>
      </c>
      <c r="N386" s="70" t="s">
        <v>93</v>
      </c>
      <c r="O386" s="70" t="s">
        <v>94</v>
      </c>
      <c r="P386" s="70" t="s">
        <v>95</v>
      </c>
      <c r="Q386" s="74" t="s">
        <v>96</v>
      </c>
    </row>
    <row r="387" spans="1:17" ht="14.25" customHeight="1">
      <c r="A387" s="15"/>
      <c r="B387" s="16">
        <v>2</v>
      </c>
      <c r="C387" s="409"/>
      <c r="D387" s="36"/>
      <c r="E387" s="410"/>
      <c r="F387" s="87" t="s">
        <v>119</v>
      </c>
      <c r="G387" s="88" t="s">
        <v>120</v>
      </c>
      <c r="H387" s="88" t="s">
        <v>121</v>
      </c>
      <c r="I387" s="88" t="s">
        <v>122</v>
      </c>
      <c r="J387" s="88" t="s">
        <v>109</v>
      </c>
      <c r="K387" s="88" t="s">
        <v>123</v>
      </c>
      <c r="L387" s="88" t="s">
        <v>110</v>
      </c>
      <c r="M387" s="88" t="s">
        <v>111</v>
      </c>
      <c r="N387" s="88" t="s">
        <v>124</v>
      </c>
      <c r="O387" s="45"/>
      <c r="P387" s="45"/>
      <c r="Q387" s="46"/>
    </row>
    <row r="388" spans="1:17" ht="14.25" hidden="1" customHeight="1">
      <c r="A388" s="15"/>
      <c r="B388" s="16">
        <v>3</v>
      </c>
      <c r="C388" s="409"/>
      <c r="D388" s="36"/>
      <c r="E388" s="410"/>
      <c r="F388" s="44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6"/>
    </row>
    <row r="389" spans="1:17" ht="14.25" hidden="1" customHeight="1">
      <c r="A389" s="15"/>
      <c r="B389" s="16">
        <v>4</v>
      </c>
      <c r="C389" s="409"/>
      <c r="D389" s="36"/>
      <c r="E389" s="410"/>
      <c r="F389" s="44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6"/>
    </row>
    <row r="390" spans="1:17" ht="14.25" hidden="1" customHeight="1">
      <c r="A390" s="15"/>
      <c r="B390" s="16">
        <v>5</v>
      </c>
      <c r="C390" s="409"/>
      <c r="D390" s="36"/>
      <c r="E390" s="410"/>
      <c r="F390" s="44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6"/>
    </row>
    <row r="391" spans="1:17" ht="14.25" hidden="1" customHeight="1">
      <c r="A391" s="15"/>
      <c r="B391" s="16">
        <v>6</v>
      </c>
      <c r="C391" s="409"/>
      <c r="D391" s="36"/>
      <c r="E391" s="410"/>
      <c r="F391" s="44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6"/>
    </row>
    <row r="392" spans="1:17" ht="14.25" hidden="1" customHeight="1">
      <c r="A392" s="15"/>
      <c r="B392" s="16">
        <v>7</v>
      </c>
      <c r="C392" s="409"/>
      <c r="D392" s="36"/>
      <c r="E392" s="410"/>
      <c r="F392" s="44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6"/>
    </row>
    <row r="393" spans="1:17" ht="14.25" hidden="1" customHeight="1">
      <c r="A393" s="15"/>
      <c r="B393" s="16">
        <v>8</v>
      </c>
      <c r="C393" s="409"/>
      <c r="D393" s="36"/>
      <c r="E393" s="410"/>
      <c r="F393" s="47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9"/>
    </row>
    <row r="394" spans="1:17" ht="3.75" customHeight="1">
      <c r="A394" s="11"/>
      <c r="B394" s="11"/>
      <c r="C394" s="411"/>
      <c r="D394" s="411"/>
      <c r="E394" s="4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23.25" customHeight="1">
      <c r="A395" s="13"/>
      <c r="B395" s="14">
        <v>1</v>
      </c>
      <c r="C395" s="412" t="s">
        <v>190</v>
      </c>
      <c r="D395" s="17"/>
      <c r="E395" s="414" t="s">
        <v>191</v>
      </c>
      <c r="F395" s="66" t="s">
        <v>85</v>
      </c>
      <c r="G395" s="67" t="s">
        <v>86</v>
      </c>
      <c r="H395" s="67" t="s">
        <v>87</v>
      </c>
      <c r="I395" s="67" t="s">
        <v>88</v>
      </c>
      <c r="J395" s="67" t="s">
        <v>89</v>
      </c>
      <c r="K395" s="67" t="s">
        <v>90</v>
      </c>
      <c r="L395" s="67" t="s">
        <v>91</v>
      </c>
      <c r="M395" s="67" t="s">
        <v>92</v>
      </c>
      <c r="N395" s="67" t="s">
        <v>93</v>
      </c>
      <c r="O395" s="67" t="s">
        <v>94</v>
      </c>
      <c r="P395" s="67" t="s">
        <v>95</v>
      </c>
      <c r="Q395" s="68" t="s">
        <v>96</v>
      </c>
    </row>
    <row r="396" spans="1:17" ht="23.25" customHeight="1">
      <c r="A396" s="13"/>
      <c r="B396" s="14">
        <v>2</v>
      </c>
      <c r="C396" s="412"/>
      <c r="D396" s="17"/>
      <c r="E396" s="414"/>
      <c r="F396" s="75" t="s">
        <v>119</v>
      </c>
      <c r="G396" s="76" t="s">
        <v>120</v>
      </c>
      <c r="H396" s="76" t="s">
        <v>121</v>
      </c>
      <c r="I396" s="76" t="s">
        <v>122</v>
      </c>
      <c r="J396" s="76" t="s">
        <v>109</v>
      </c>
      <c r="K396" s="76" t="s">
        <v>123</v>
      </c>
      <c r="L396" s="76" t="s">
        <v>110</v>
      </c>
      <c r="M396" s="76" t="s">
        <v>111</v>
      </c>
      <c r="N396" s="76" t="s">
        <v>124</v>
      </c>
      <c r="O396" s="22"/>
      <c r="P396" s="22"/>
      <c r="Q396" s="23"/>
    </row>
    <row r="397" spans="1:17" ht="14.25" hidden="1" customHeight="1">
      <c r="A397" s="13"/>
      <c r="B397" s="14">
        <v>3</v>
      </c>
      <c r="C397" s="412"/>
      <c r="D397" s="17"/>
      <c r="E397" s="414"/>
      <c r="F397" s="21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3"/>
    </row>
    <row r="398" spans="1:17" ht="14.25" hidden="1" customHeight="1">
      <c r="A398" s="13"/>
      <c r="B398" s="14">
        <v>4</v>
      </c>
      <c r="C398" s="412"/>
      <c r="D398" s="17"/>
      <c r="E398" s="414"/>
      <c r="F398" s="21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3"/>
    </row>
    <row r="399" spans="1:17" ht="14.25" hidden="1" customHeight="1">
      <c r="A399" s="13"/>
      <c r="B399" s="14">
        <v>5</v>
      </c>
      <c r="C399" s="412"/>
      <c r="D399" s="17"/>
      <c r="E399" s="414"/>
      <c r="F399" s="21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3"/>
    </row>
    <row r="400" spans="1:17" ht="14.25" hidden="1" customHeight="1">
      <c r="A400" s="13"/>
      <c r="B400" s="14">
        <v>6</v>
      </c>
      <c r="C400" s="412"/>
      <c r="D400" s="17"/>
      <c r="E400" s="414"/>
      <c r="F400" s="21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3"/>
    </row>
    <row r="401" spans="1:17" ht="14.25" hidden="1" customHeight="1">
      <c r="A401" s="13"/>
      <c r="B401" s="14">
        <v>7</v>
      </c>
      <c r="C401" s="412"/>
      <c r="D401" s="17"/>
      <c r="E401" s="414"/>
      <c r="F401" s="21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3"/>
    </row>
    <row r="402" spans="1:17" ht="14.25" hidden="1" customHeight="1">
      <c r="A402" s="13"/>
      <c r="B402" s="14">
        <v>8</v>
      </c>
      <c r="C402" s="413"/>
      <c r="D402" s="37"/>
      <c r="E402" s="415"/>
      <c r="F402" s="38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40"/>
    </row>
    <row r="403" spans="1:17" ht="16.5" customHeight="1">
      <c r="A403" s="15" t="s">
        <v>192</v>
      </c>
      <c r="B403" s="16">
        <v>1</v>
      </c>
      <c r="C403" s="416" t="s">
        <v>193</v>
      </c>
      <c r="D403" s="36" t="s">
        <v>194</v>
      </c>
      <c r="E403" s="418" t="s">
        <v>195</v>
      </c>
      <c r="F403" s="69" t="s">
        <v>85</v>
      </c>
      <c r="G403" s="70" t="s">
        <v>86</v>
      </c>
      <c r="H403" s="70" t="s">
        <v>87</v>
      </c>
      <c r="I403" s="70" t="s">
        <v>88</v>
      </c>
      <c r="J403" s="70" t="s">
        <v>90</v>
      </c>
      <c r="K403" s="70" t="s">
        <v>91</v>
      </c>
      <c r="L403" s="70" t="s">
        <v>92</v>
      </c>
      <c r="M403" s="70" t="s">
        <v>93</v>
      </c>
      <c r="N403" s="70" t="s">
        <v>95</v>
      </c>
      <c r="O403" s="70" t="s">
        <v>96</v>
      </c>
      <c r="P403" s="70" t="s">
        <v>110</v>
      </c>
      <c r="Q403" s="74" t="s">
        <v>111</v>
      </c>
    </row>
    <row r="404" spans="1:17" ht="16.5" customHeight="1">
      <c r="A404" s="15"/>
      <c r="B404" s="16">
        <v>2</v>
      </c>
      <c r="C404" s="416"/>
      <c r="D404" s="36"/>
      <c r="E404" s="418"/>
      <c r="F404" s="87" t="s">
        <v>124</v>
      </c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6"/>
    </row>
    <row r="405" spans="1:17" ht="14.25" hidden="1" customHeight="1">
      <c r="A405" s="15"/>
      <c r="B405" s="16">
        <v>3</v>
      </c>
      <c r="C405" s="416"/>
      <c r="D405" s="36"/>
      <c r="E405" s="418"/>
      <c r="F405" s="44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6"/>
    </row>
    <row r="406" spans="1:17" ht="14.25" hidden="1" customHeight="1">
      <c r="A406" s="15"/>
      <c r="B406" s="16">
        <v>4</v>
      </c>
      <c r="C406" s="416"/>
      <c r="D406" s="36"/>
      <c r="E406" s="418"/>
      <c r="F406" s="44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6"/>
    </row>
    <row r="407" spans="1:17" ht="14.25" hidden="1" customHeight="1">
      <c r="A407" s="15"/>
      <c r="B407" s="16">
        <v>5</v>
      </c>
      <c r="C407" s="416"/>
      <c r="D407" s="36"/>
      <c r="E407" s="418"/>
      <c r="F407" s="44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6"/>
    </row>
    <row r="408" spans="1:17" ht="14.25" hidden="1" customHeight="1">
      <c r="A408" s="15"/>
      <c r="B408" s="16">
        <v>6</v>
      </c>
      <c r="C408" s="416"/>
      <c r="D408" s="36"/>
      <c r="E408" s="418"/>
      <c r="F408" s="44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6"/>
    </row>
    <row r="409" spans="1:17" ht="14.25" hidden="1" customHeight="1">
      <c r="A409" s="15"/>
      <c r="B409" s="16">
        <v>7</v>
      </c>
      <c r="C409" s="416"/>
      <c r="D409" s="36"/>
      <c r="E409" s="418"/>
      <c r="F409" s="44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6"/>
    </row>
    <row r="410" spans="1:17" ht="14.25" hidden="1" customHeight="1">
      <c r="A410" s="15"/>
      <c r="B410" s="16">
        <v>8</v>
      </c>
      <c r="C410" s="417"/>
      <c r="D410" s="50"/>
      <c r="E410" s="419"/>
      <c r="F410" s="51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3"/>
    </row>
    <row r="411" spans="1:17" ht="14.25" customHeight="1">
      <c r="A411" s="15" t="s">
        <v>196</v>
      </c>
      <c r="B411" s="16">
        <v>1</v>
      </c>
      <c r="C411" s="409" t="s">
        <v>197</v>
      </c>
      <c r="D411" s="89" t="s">
        <v>194</v>
      </c>
      <c r="E411" s="410" t="s">
        <v>186</v>
      </c>
      <c r="F411" s="71" t="s">
        <v>85</v>
      </c>
      <c r="G411" s="72" t="s">
        <v>86</v>
      </c>
      <c r="H411" s="72" t="s">
        <v>87</v>
      </c>
      <c r="I411" s="72" t="s">
        <v>88</v>
      </c>
      <c r="J411" s="72" t="s">
        <v>89</v>
      </c>
      <c r="K411" s="72" t="s">
        <v>90</v>
      </c>
      <c r="L411" s="72" t="s">
        <v>91</v>
      </c>
      <c r="M411" s="72" t="s">
        <v>92</v>
      </c>
      <c r="N411" s="72" t="s">
        <v>93</v>
      </c>
      <c r="O411" s="72" t="s">
        <v>94</v>
      </c>
      <c r="P411" s="72" t="s">
        <v>95</v>
      </c>
      <c r="Q411" s="73" t="s">
        <v>96</v>
      </c>
    </row>
    <row r="412" spans="1:17" ht="14.25" customHeight="1">
      <c r="A412" s="15"/>
      <c r="B412" s="16">
        <v>2</v>
      </c>
      <c r="C412" s="409"/>
      <c r="D412" s="36"/>
      <c r="E412" s="410"/>
      <c r="F412" s="77" t="s">
        <v>119</v>
      </c>
      <c r="G412" s="78" t="s">
        <v>120</v>
      </c>
      <c r="H412" s="78" t="s">
        <v>121</v>
      </c>
      <c r="I412" s="78" t="s">
        <v>122</v>
      </c>
      <c r="J412" s="78" t="s">
        <v>109</v>
      </c>
      <c r="K412" s="78" t="s">
        <v>123</v>
      </c>
      <c r="L412" s="78" t="s">
        <v>110</v>
      </c>
      <c r="M412" s="78" t="s">
        <v>111</v>
      </c>
      <c r="N412" s="78" t="s">
        <v>124</v>
      </c>
      <c r="O412" s="58"/>
      <c r="P412" s="58"/>
      <c r="Q412" s="59"/>
    </row>
    <row r="413" spans="1:17" ht="14.25" hidden="1" customHeight="1">
      <c r="A413" s="15"/>
      <c r="B413" s="16">
        <v>3</v>
      </c>
      <c r="C413" s="409"/>
      <c r="D413" s="36"/>
      <c r="E413" s="410"/>
      <c r="F413" s="57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9"/>
    </row>
    <row r="414" spans="1:17" ht="14.25" hidden="1" customHeight="1">
      <c r="A414" s="15"/>
      <c r="B414" s="16">
        <v>4</v>
      </c>
      <c r="C414" s="409"/>
      <c r="D414" s="36"/>
      <c r="E414" s="410"/>
      <c r="F414" s="57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9"/>
    </row>
    <row r="415" spans="1:17" ht="14.25" hidden="1" customHeight="1">
      <c r="A415" s="15"/>
      <c r="B415" s="16">
        <v>5</v>
      </c>
      <c r="C415" s="409"/>
      <c r="D415" s="36"/>
      <c r="E415" s="410"/>
      <c r="F415" s="57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9"/>
    </row>
    <row r="416" spans="1:17" ht="14.25" hidden="1" customHeight="1">
      <c r="A416" s="15"/>
      <c r="B416" s="16">
        <v>6</v>
      </c>
      <c r="C416" s="409"/>
      <c r="D416" s="36"/>
      <c r="E416" s="410"/>
      <c r="F416" s="57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9"/>
    </row>
    <row r="417" spans="1:17" ht="14.25" hidden="1" customHeight="1">
      <c r="A417" s="15"/>
      <c r="B417" s="16">
        <v>7</v>
      </c>
      <c r="C417" s="409"/>
      <c r="D417" s="36"/>
      <c r="E417" s="410"/>
      <c r="F417" s="57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9"/>
    </row>
    <row r="418" spans="1:17" ht="14.25" hidden="1" customHeight="1">
      <c r="A418" s="15"/>
      <c r="B418" s="16">
        <v>8</v>
      </c>
      <c r="C418" s="420"/>
      <c r="D418" s="50"/>
      <c r="E418" s="421"/>
      <c r="F418" s="63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5"/>
    </row>
    <row r="419" spans="1:17" ht="14.25" customHeight="1">
      <c r="A419" s="15" t="s">
        <v>198</v>
      </c>
      <c r="B419" s="16">
        <v>1</v>
      </c>
      <c r="C419" s="409" t="s">
        <v>199</v>
      </c>
      <c r="D419" s="89" t="s">
        <v>194</v>
      </c>
      <c r="E419" s="410" t="s">
        <v>189</v>
      </c>
      <c r="F419" s="69" t="s">
        <v>85</v>
      </c>
      <c r="G419" s="70" t="s">
        <v>86</v>
      </c>
      <c r="H419" s="70" t="s">
        <v>87</v>
      </c>
      <c r="I419" s="70" t="s">
        <v>88</v>
      </c>
      <c r="J419" s="70" t="s">
        <v>89</v>
      </c>
      <c r="K419" s="70" t="s">
        <v>90</v>
      </c>
      <c r="L419" s="70" t="s">
        <v>91</v>
      </c>
      <c r="M419" s="70" t="s">
        <v>92</v>
      </c>
      <c r="N419" s="70" t="s">
        <v>93</v>
      </c>
      <c r="O419" s="70" t="s">
        <v>94</v>
      </c>
      <c r="P419" s="70" t="s">
        <v>95</v>
      </c>
      <c r="Q419" s="74" t="s">
        <v>96</v>
      </c>
    </row>
    <row r="420" spans="1:17" ht="14.25" customHeight="1">
      <c r="A420" s="15"/>
      <c r="B420" s="16">
        <v>2</v>
      </c>
      <c r="C420" s="409"/>
      <c r="D420" s="36"/>
      <c r="E420" s="410"/>
      <c r="F420" s="87" t="s">
        <v>120</v>
      </c>
      <c r="G420" s="88" t="s">
        <v>121</v>
      </c>
      <c r="H420" s="88" t="s">
        <v>122</v>
      </c>
      <c r="I420" s="88" t="s">
        <v>109</v>
      </c>
      <c r="J420" s="88" t="s">
        <v>123</v>
      </c>
      <c r="K420" s="88" t="s">
        <v>110</v>
      </c>
      <c r="L420" s="88" t="s">
        <v>111</v>
      </c>
      <c r="M420" s="88" t="s">
        <v>124</v>
      </c>
      <c r="N420" s="45"/>
      <c r="O420" s="45"/>
      <c r="P420" s="45"/>
      <c r="Q420" s="46"/>
    </row>
    <row r="421" spans="1:17" ht="14.25" hidden="1" customHeight="1">
      <c r="A421" s="15"/>
      <c r="B421" s="16">
        <v>3</v>
      </c>
      <c r="C421" s="409"/>
      <c r="D421" s="36"/>
      <c r="E421" s="410"/>
      <c r="F421" s="44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6"/>
    </row>
    <row r="422" spans="1:17" ht="14.25" hidden="1" customHeight="1">
      <c r="A422" s="15"/>
      <c r="B422" s="16">
        <v>4</v>
      </c>
      <c r="C422" s="409"/>
      <c r="D422" s="36"/>
      <c r="E422" s="410"/>
      <c r="F422" s="44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6"/>
    </row>
    <row r="423" spans="1:17" ht="14.25" hidden="1" customHeight="1">
      <c r="A423" s="15"/>
      <c r="B423" s="16">
        <v>5</v>
      </c>
      <c r="C423" s="409"/>
      <c r="D423" s="36"/>
      <c r="E423" s="410"/>
      <c r="F423" s="44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6"/>
    </row>
    <row r="424" spans="1:17" ht="14.25" hidden="1" customHeight="1">
      <c r="A424" s="15"/>
      <c r="B424" s="16">
        <v>6</v>
      </c>
      <c r="C424" s="409"/>
      <c r="D424" s="36"/>
      <c r="E424" s="410"/>
      <c r="F424" s="44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6"/>
    </row>
    <row r="425" spans="1:17" ht="14.25" hidden="1" customHeight="1">
      <c r="A425" s="15"/>
      <c r="B425" s="16">
        <v>7</v>
      </c>
      <c r="C425" s="409"/>
      <c r="D425" s="36"/>
      <c r="E425" s="410"/>
      <c r="F425" s="44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6"/>
    </row>
    <row r="426" spans="1:17" ht="14.25" hidden="1" customHeight="1">
      <c r="A426" s="15"/>
      <c r="B426" s="16">
        <v>8</v>
      </c>
      <c r="C426" s="409"/>
      <c r="D426" s="36"/>
      <c r="E426" s="410"/>
      <c r="F426" s="47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9"/>
    </row>
    <row r="427" spans="1:17" ht="3.75" customHeight="1">
      <c r="A427" s="11"/>
      <c r="B427" s="11"/>
      <c r="C427" s="411"/>
      <c r="D427" s="411"/>
      <c r="E427" s="4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3"/>
      <c r="B428" s="14">
        <v>1</v>
      </c>
      <c r="C428" s="412" t="s">
        <v>200</v>
      </c>
      <c r="D428" s="17"/>
      <c r="E428" s="414" t="s">
        <v>201</v>
      </c>
      <c r="F428" s="66" t="s">
        <v>85</v>
      </c>
      <c r="G428" s="67" t="s">
        <v>86</v>
      </c>
      <c r="H428" s="67" t="s">
        <v>87</v>
      </c>
      <c r="I428" s="67" t="s">
        <v>88</v>
      </c>
      <c r="J428" s="67" t="s">
        <v>89</v>
      </c>
      <c r="K428" s="67" t="s">
        <v>90</v>
      </c>
      <c r="L428" s="67" t="s">
        <v>91</v>
      </c>
      <c r="M428" s="67" t="s">
        <v>92</v>
      </c>
      <c r="N428" s="67" t="s">
        <v>93</v>
      </c>
      <c r="O428" s="67" t="s">
        <v>94</v>
      </c>
      <c r="P428" s="67" t="s">
        <v>95</v>
      </c>
      <c r="Q428" s="68" t="s">
        <v>96</v>
      </c>
    </row>
    <row r="429" spans="1:17" ht="14.25" customHeight="1">
      <c r="A429" s="13"/>
      <c r="B429" s="14">
        <v>2</v>
      </c>
      <c r="C429" s="412"/>
      <c r="D429" s="17"/>
      <c r="E429" s="414"/>
      <c r="F429" s="75" t="s">
        <v>119</v>
      </c>
      <c r="G429" s="76" t="s">
        <v>120</v>
      </c>
      <c r="H429" s="76" t="s">
        <v>121</v>
      </c>
      <c r="I429" s="76" t="s">
        <v>122</v>
      </c>
      <c r="J429" s="76" t="s">
        <v>109</v>
      </c>
      <c r="K429" s="76" t="s">
        <v>123</v>
      </c>
      <c r="L429" s="76" t="s">
        <v>110</v>
      </c>
      <c r="M429" s="76" t="s">
        <v>111</v>
      </c>
      <c r="N429" s="76" t="s">
        <v>124</v>
      </c>
      <c r="O429" s="22"/>
      <c r="P429" s="22"/>
      <c r="Q429" s="23"/>
    </row>
    <row r="430" spans="1:17" ht="14.25" hidden="1" customHeight="1">
      <c r="A430" s="13"/>
      <c r="B430" s="14">
        <v>3</v>
      </c>
      <c r="C430" s="412"/>
      <c r="D430" s="17"/>
      <c r="E430" s="414"/>
      <c r="F430" s="21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3"/>
    </row>
    <row r="431" spans="1:17" ht="14.25" hidden="1" customHeight="1">
      <c r="A431" s="13"/>
      <c r="B431" s="14">
        <v>4</v>
      </c>
      <c r="C431" s="412"/>
      <c r="D431" s="17"/>
      <c r="E431" s="414"/>
      <c r="F431" s="21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3"/>
    </row>
    <row r="432" spans="1:17" ht="14.25" hidden="1" customHeight="1">
      <c r="A432" s="13"/>
      <c r="B432" s="14">
        <v>5</v>
      </c>
      <c r="C432" s="412"/>
      <c r="D432" s="17"/>
      <c r="E432" s="414"/>
      <c r="F432" s="21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3"/>
    </row>
    <row r="433" spans="1:17" ht="14.25" hidden="1" customHeight="1">
      <c r="A433" s="13"/>
      <c r="B433" s="14">
        <v>6</v>
      </c>
      <c r="C433" s="412"/>
      <c r="D433" s="17"/>
      <c r="E433" s="414"/>
      <c r="F433" s="21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3"/>
    </row>
    <row r="434" spans="1:17" ht="14.25" hidden="1" customHeight="1">
      <c r="A434" s="13"/>
      <c r="B434" s="14">
        <v>7</v>
      </c>
      <c r="C434" s="412"/>
      <c r="D434" s="17"/>
      <c r="E434" s="414"/>
      <c r="F434" s="21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3"/>
    </row>
    <row r="435" spans="1:17" ht="14.25" hidden="1" customHeight="1">
      <c r="A435" s="13"/>
      <c r="B435" s="14">
        <v>8</v>
      </c>
      <c r="C435" s="413"/>
      <c r="D435" s="37"/>
      <c r="E435" s="415"/>
      <c r="F435" s="38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40"/>
    </row>
    <row r="436" spans="1:17" ht="14.25" customHeight="1">
      <c r="A436" s="15" t="s">
        <v>202</v>
      </c>
      <c r="B436" s="16">
        <v>1</v>
      </c>
      <c r="C436" s="416" t="s">
        <v>203</v>
      </c>
      <c r="D436" s="36" t="s">
        <v>204</v>
      </c>
      <c r="E436" s="418" t="s">
        <v>201</v>
      </c>
      <c r="F436" s="69" t="s">
        <v>85</v>
      </c>
      <c r="G436" s="70" t="s">
        <v>86</v>
      </c>
      <c r="H436" s="70" t="s">
        <v>87</v>
      </c>
      <c r="I436" s="70" t="s">
        <v>88</v>
      </c>
      <c r="J436" s="70" t="s">
        <v>89</v>
      </c>
      <c r="K436" s="70" t="s">
        <v>90</v>
      </c>
      <c r="L436" s="70" t="s">
        <v>91</v>
      </c>
      <c r="M436" s="70" t="s">
        <v>92</v>
      </c>
      <c r="N436" s="70" t="s">
        <v>93</v>
      </c>
      <c r="O436" s="70" t="s">
        <v>94</v>
      </c>
      <c r="P436" s="70" t="s">
        <v>95</v>
      </c>
      <c r="Q436" s="74" t="s">
        <v>96</v>
      </c>
    </row>
    <row r="437" spans="1:17" ht="14.25" customHeight="1">
      <c r="A437" s="15"/>
      <c r="B437" s="16">
        <v>2</v>
      </c>
      <c r="C437" s="416"/>
      <c r="D437" s="36"/>
      <c r="E437" s="418"/>
      <c r="F437" s="87" t="s">
        <v>119</v>
      </c>
      <c r="G437" s="88" t="s">
        <v>120</v>
      </c>
      <c r="H437" s="88" t="s">
        <v>121</v>
      </c>
      <c r="I437" s="88" t="s">
        <v>122</v>
      </c>
      <c r="J437" s="88" t="s">
        <v>109</v>
      </c>
      <c r="K437" s="88" t="s">
        <v>123</v>
      </c>
      <c r="L437" s="88" t="s">
        <v>110</v>
      </c>
      <c r="M437" s="88" t="s">
        <v>111</v>
      </c>
      <c r="N437" s="88" t="s">
        <v>124</v>
      </c>
      <c r="O437" s="45"/>
      <c r="P437" s="45"/>
      <c r="Q437" s="46"/>
    </row>
    <row r="438" spans="1:17" ht="14.25" hidden="1" customHeight="1">
      <c r="A438" s="15"/>
      <c r="B438" s="16">
        <v>3</v>
      </c>
      <c r="C438" s="416"/>
      <c r="D438" s="36"/>
      <c r="E438" s="418"/>
      <c r="F438" s="44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6"/>
    </row>
    <row r="439" spans="1:17" ht="14.25" hidden="1" customHeight="1">
      <c r="A439" s="15"/>
      <c r="B439" s="16">
        <v>4</v>
      </c>
      <c r="C439" s="416"/>
      <c r="D439" s="36"/>
      <c r="E439" s="418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6"/>
    </row>
    <row r="440" spans="1:17" ht="14.25" hidden="1" customHeight="1">
      <c r="A440" s="15"/>
      <c r="B440" s="16">
        <v>5</v>
      </c>
      <c r="C440" s="416"/>
      <c r="D440" s="36"/>
      <c r="E440" s="418"/>
      <c r="F440" s="44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6"/>
    </row>
    <row r="441" spans="1:17" ht="14.25" hidden="1" customHeight="1">
      <c r="A441" s="15"/>
      <c r="B441" s="16">
        <v>6</v>
      </c>
      <c r="C441" s="416"/>
      <c r="D441" s="36"/>
      <c r="E441" s="418"/>
      <c r="F441" s="44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6"/>
    </row>
    <row r="442" spans="1:17" ht="14.25" hidden="1" customHeight="1">
      <c r="A442" s="15"/>
      <c r="B442" s="16">
        <v>7</v>
      </c>
      <c r="C442" s="416"/>
      <c r="D442" s="36"/>
      <c r="E442" s="418"/>
      <c r="F442" s="44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6"/>
    </row>
    <row r="443" spans="1:17" ht="14.25" hidden="1" customHeight="1">
      <c r="A443" s="15"/>
      <c r="B443" s="16">
        <v>8</v>
      </c>
      <c r="C443" s="417"/>
      <c r="D443" s="50"/>
      <c r="E443" s="419"/>
      <c r="F443" s="51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3"/>
    </row>
    <row r="444" spans="1:17" ht="14.25" customHeight="1">
      <c r="A444" s="15" t="s">
        <v>205</v>
      </c>
      <c r="B444" s="16">
        <v>1</v>
      </c>
      <c r="C444" s="409" t="s">
        <v>206</v>
      </c>
      <c r="D444" s="89" t="s">
        <v>204</v>
      </c>
      <c r="E444" s="410" t="s">
        <v>186</v>
      </c>
      <c r="F444" s="71" t="s">
        <v>85</v>
      </c>
      <c r="G444" s="72" t="s">
        <v>86</v>
      </c>
      <c r="H444" s="72" t="s">
        <v>87</v>
      </c>
      <c r="I444" s="72" t="s">
        <v>88</v>
      </c>
      <c r="J444" s="72" t="s">
        <v>89</v>
      </c>
      <c r="K444" s="72" t="s">
        <v>90</v>
      </c>
      <c r="L444" s="72" t="s">
        <v>91</v>
      </c>
      <c r="M444" s="72" t="s">
        <v>92</v>
      </c>
      <c r="N444" s="72" t="s">
        <v>93</v>
      </c>
      <c r="O444" s="72" t="s">
        <v>94</v>
      </c>
      <c r="P444" s="72" t="s">
        <v>95</v>
      </c>
      <c r="Q444" s="73" t="s">
        <v>96</v>
      </c>
    </row>
    <row r="445" spans="1:17" ht="14.25" customHeight="1">
      <c r="A445" s="15"/>
      <c r="B445" s="16">
        <v>2</v>
      </c>
      <c r="C445" s="409"/>
      <c r="D445" s="36"/>
      <c r="E445" s="410"/>
      <c r="F445" s="77" t="s">
        <v>119</v>
      </c>
      <c r="G445" s="78" t="s">
        <v>120</v>
      </c>
      <c r="H445" s="78" t="s">
        <v>121</v>
      </c>
      <c r="I445" s="78" t="s">
        <v>122</v>
      </c>
      <c r="J445" s="78" t="s">
        <v>109</v>
      </c>
      <c r="K445" s="78" t="s">
        <v>123</v>
      </c>
      <c r="L445" s="78" t="s">
        <v>110</v>
      </c>
      <c r="M445" s="78" t="s">
        <v>111</v>
      </c>
      <c r="N445" s="78" t="s">
        <v>124</v>
      </c>
      <c r="O445" s="58"/>
      <c r="P445" s="58"/>
      <c r="Q445" s="59"/>
    </row>
    <row r="446" spans="1:17" ht="14.25" hidden="1" customHeight="1">
      <c r="A446" s="15"/>
      <c r="B446" s="16">
        <v>3</v>
      </c>
      <c r="C446" s="409"/>
      <c r="D446" s="36"/>
      <c r="E446" s="410"/>
      <c r="F446" s="57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9"/>
    </row>
    <row r="447" spans="1:17" ht="14.25" hidden="1" customHeight="1">
      <c r="A447" s="15"/>
      <c r="B447" s="16">
        <v>4</v>
      </c>
      <c r="C447" s="409"/>
      <c r="D447" s="36"/>
      <c r="E447" s="410"/>
      <c r="F447" s="57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9"/>
    </row>
    <row r="448" spans="1:17" ht="14.25" hidden="1" customHeight="1">
      <c r="A448" s="15"/>
      <c r="B448" s="16">
        <v>5</v>
      </c>
      <c r="C448" s="409"/>
      <c r="D448" s="36"/>
      <c r="E448" s="410"/>
      <c r="F448" s="57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9"/>
    </row>
    <row r="449" spans="1:17" ht="14.25" hidden="1" customHeight="1">
      <c r="A449" s="15"/>
      <c r="B449" s="16">
        <v>6</v>
      </c>
      <c r="C449" s="409"/>
      <c r="D449" s="36"/>
      <c r="E449" s="410"/>
      <c r="F449" s="57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9"/>
    </row>
    <row r="450" spans="1:17" ht="14.25" hidden="1" customHeight="1">
      <c r="A450" s="15"/>
      <c r="B450" s="16">
        <v>7</v>
      </c>
      <c r="C450" s="409"/>
      <c r="D450" s="36"/>
      <c r="E450" s="410"/>
      <c r="F450" s="57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9"/>
    </row>
    <row r="451" spans="1:17" ht="14.25" hidden="1" customHeight="1">
      <c r="A451" s="15"/>
      <c r="B451" s="16">
        <v>8</v>
      </c>
      <c r="C451" s="420"/>
      <c r="D451" s="50"/>
      <c r="E451" s="421"/>
      <c r="F451" s="63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5"/>
    </row>
    <row r="452" spans="1:17" ht="14.25" customHeight="1">
      <c r="A452" s="15" t="s">
        <v>207</v>
      </c>
      <c r="B452" s="16">
        <v>1</v>
      </c>
      <c r="C452" s="409" t="s">
        <v>208</v>
      </c>
      <c r="D452" s="89" t="s">
        <v>204</v>
      </c>
      <c r="E452" s="410" t="s">
        <v>189</v>
      </c>
      <c r="F452" s="69" t="s">
        <v>85</v>
      </c>
      <c r="G452" s="70" t="s">
        <v>86</v>
      </c>
      <c r="H452" s="70" t="s">
        <v>87</v>
      </c>
      <c r="I452" s="70" t="s">
        <v>88</v>
      </c>
      <c r="J452" s="70" t="s">
        <v>89</v>
      </c>
      <c r="K452" s="70" t="s">
        <v>90</v>
      </c>
      <c r="L452" s="70" t="s">
        <v>91</v>
      </c>
      <c r="M452" s="70" t="s">
        <v>92</v>
      </c>
      <c r="N452" s="70" t="s">
        <v>93</v>
      </c>
      <c r="O452" s="70" t="s">
        <v>94</v>
      </c>
      <c r="P452" s="70" t="s">
        <v>95</v>
      </c>
      <c r="Q452" s="74" t="s">
        <v>96</v>
      </c>
    </row>
    <row r="453" spans="1:17" ht="14.25" customHeight="1">
      <c r="A453" s="15"/>
      <c r="B453" s="16">
        <v>2</v>
      </c>
      <c r="C453" s="409"/>
      <c r="D453" s="36"/>
      <c r="E453" s="410"/>
      <c r="F453" s="87" t="s">
        <v>119</v>
      </c>
      <c r="G453" s="88" t="s">
        <v>120</v>
      </c>
      <c r="H453" s="88" t="s">
        <v>121</v>
      </c>
      <c r="I453" s="88" t="s">
        <v>122</v>
      </c>
      <c r="J453" s="88" t="s">
        <v>109</v>
      </c>
      <c r="K453" s="88" t="s">
        <v>123</v>
      </c>
      <c r="L453" s="88" t="s">
        <v>110</v>
      </c>
      <c r="M453" s="88" t="s">
        <v>111</v>
      </c>
      <c r="N453" s="88" t="s">
        <v>124</v>
      </c>
      <c r="O453" s="45"/>
      <c r="P453" s="45"/>
      <c r="Q453" s="46"/>
    </row>
    <row r="454" spans="1:17" ht="14.25" hidden="1" customHeight="1">
      <c r="A454" s="15"/>
      <c r="B454" s="16">
        <v>3</v>
      </c>
      <c r="C454" s="409"/>
      <c r="D454" s="36"/>
      <c r="E454" s="410"/>
      <c r="F454" s="44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6"/>
    </row>
    <row r="455" spans="1:17" ht="14.25" hidden="1" customHeight="1">
      <c r="A455" s="15"/>
      <c r="B455" s="16">
        <v>4</v>
      </c>
      <c r="C455" s="409"/>
      <c r="D455" s="36"/>
      <c r="E455" s="410"/>
      <c r="F455" s="44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6"/>
    </row>
    <row r="456" spans="1:17" ht="14.25" hidden="1" customHeight="1">
      <c r="A456" s="15"/>
      <c r="B456" s="16">
        <v>5</v>
      </c>
      <c r="C456" s="409"/>
      <c r="D456" s="36"/>
      <c r="E456" s="410"/>
      <c r="F456" s="44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6"/>
    </row>
    <row r="457" spans="1:17" ht="14.25" hidden="1" customHeight="1">
      <c r="A457" s="15"/>
      <c r="B457" s="16">
        <v>6</v>
      </c>
      <c r="C457" s="409"/>
      <c r="D457" s="36"/>
      <c r="E457" s="410"/>
      <c r="F457" s="44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6"/>
    </row>
    <row r="458" spans="1:17" ht="14.25" hidden="1" customHeight="1">
      <c r="A458" s="15"/>
      <c r="B458" s="16">
        <v>7</v>
      </c>
      <c r="C458" s="409"/>
      <c r="D458" s="36"/>
      <c r="E458" s="410"/>
      <c r="F458" s="44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6"/>
    </row>
    <row r="459" spans="1:17" ht="14.25" hidden="1" customHeight="1">
      <c r="A459" s="15"/>
      <c r="B459" s="16">
        <v>8</v>
      </c>
      <c r="C459" s="409"/>
      <c r="D459" s="36"/>
      <c r="E459" s="410"/>
      <c r="F459" s="47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9"/>
    </row>
  </sheetData>
  <mergeCells count="123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E133"/>
    <mergeCell ref="C134:C141"/>
    <mergeCell ref="E134:E141"/>
    <mergeCell ref="C142:C149"/>
    <mergeCell ref="E142:E149"/>
    <mergeCell ref="C150:C157"/>
    <mergeCell ref="E150:E157"/>
    <mergeCell ref="C158:C165"/>
    <mergeCell ref="E158:E165"/>
    <mergeCell ref="C166:C173"/>
    <mergeCell ref="E166:E173"/>
    <mergeCell ref="C174:C181"/>
    <mergeCell ref="E174:E181"/>
    <mergeCell ref="C182:E182"/>
    <mergeCell ref="C183:C190"/>
    <mergeCell ref="E183:E190"/>
    <mergeCell ref="C191:C198"/>
    <mergeCell ref="E191:E198"/>
    <mergeCell ref="C199:C206"/>
    <mergeCell ref="E199:E206"/>
    <mergeCell ref="C207:E207"/>
    <mergeCell ref="C208:C215"/>
    <mergeCell ref="E208:E215"/>
    <mergeCell ref="C216:C223"/>
    <mergeCell ref="E216:E223"/>
    <mergeCell ref="C224:C231"/>
    <mergeCell ref="E224:E231"/>
    <mergeCell ref="C232:C239"/>
    <mergeCell ref="E232:E239"/>
    <mergeCell ref="C240:C247"/>
    <mergeCell ref="E240:E247"/>
    <mergeCell ref="C248:C255"/>
    <mergeCell ref="E248:E255"/>
    <mergeCell ref="C256:C263"/>
    <mergeCell ref="E256:E263"/>
    <mergeCell ref="C264:C271"/>
    <mergeCell ref="E264:E271"/>
    <mergeCell ref="C272:C279"/>
    <mergeCell ref="E272:E279"/>
    <mergeCell ref="C280:C287"/>
    <mergeCell ref="E280:E287"/>
    <mergeCell ref="C288:C295"/>
    <mergeCell ref="E288:E295"/>
    <mergeCell ref="C296:C303"/>
    <mergeCell ref="E296:E303"/>
    <mergeCell ref="C304:C311"/>
    <mergeCell ref="E304:E311"/>
    <mergeCell ref="C312:C319"/>
    <mergeCell ref="E312:E319"/>
    <mergeCell ref="C320:C327"/>
    <mergeCell ref="E320:E327"/>
    <mergeCell ref="C328:C335"/>
    <mergeCell ref="E328:E335"/>
    <mergeCell ref="C336:C343"/>
    <mergeCell ref="E336:E343"/>
    <mergeCell ref="C344:E344"/>
    <mergeCell ref="C345:C352"/>
    <mergeCell ref="E345:E352"/>
    <mergeCell ref="C353:E353"/>
    <mergeCell ref="C354:C361"/>
    <mergeCell ref="E354:E361"/>
    <mergeCell ref="C362:C369"/>
    <mergeCell ref="E362:E369"/>
    <mergeCell ref="C370:C377"/>
    <mergeCell ref="E370:E377"/>
    <mergeCell ref="C378:C385"/>
    <mergeCell ref="E378:E385"/>
    <mergeCell ref="C386:C393"/>
    <mergeCell ref="E386:E393"/>
    <mergeCell ref="C394:E394"/>
    <mergeCell ref="C395:C402"/>
    <mergeCell ref="E395:E402"/>
    <mergeCell ref="C403:C410"/>
    <mergeCell ref="E403:E410"/>
    <mergeCell ref="C411:C418"/>
    <mergeCell ref="E411:E418"/>
    <mergeCell ref="C419:C426"/>
    <mergeCell ref="E419:E426"/>
    <mergeCell ref="C452:C459"/>
    <mergeCell ref="E452:E459"/>
    <mergeCell ref="C427:E427"/>
    <mergeCell ref="C428:C435"/>
    <mergeCell ref="E428:E435"/>
    <mergeCell ref="C436:C443"/>
    <mergeCell ref="E436:E443"/>
    <mergeCell ref="C444:C451"/>
    <mergeCell ref="E444:E451"/>
  </mergeCells>
  <pageMargins left="0.75" right="0.75" top="1" bottom="1" header="0" footer="0"/>
  <pageSetup paperSize="9" scale="81" fitToHeight="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workbookViewId="0">
      <selection activeCell="A19" sqref="A19:IV19"/>
    </sheetView>
  </sheetViews>
  <sheetFormatPr defaultColWidth="14.6640625" defaultRowHeight="14.25" customHeight="1"/>
  <cols>
    <col min="1" max="1" width="3.33203125" style="7" customWidth="1"/>
    <col min="2" max="2" width="7.5" style="7" customWidth="1"/>
    <col min="3" max="3" width="129.1640625" style="7" customWidth="1"/>
    <col min="4" max="16384" width="14.6640625" style="7"/>
  </cols>
  <sheetData>
    <row r="1" spans="1:3" ht="20.25" customHeight="1">
      <c r="A1" s="5"/>
      <c r="B1" s="6" t="s">
        <v>12</v>
      </c>
      <c r="C1" s="6" t="s">
        <v>13</v>
      </c>
    </row>
    <row r="2" spans="1:3" ht="14.25" customHeight="1">
      <c r="A2" s="5"/>
      <c r="B2" s="8"/>
      <c r="C2" s="9" t="s">
        <v>14</v>
      </c>
    </row>
    <row r="3" spans="1:3" ht="14.25" customHeight="1">
      <c r="A3" s="5"/>
      <c r="B3" s="8" t="s">
        <v>0</v>
      </c>
      <c r="C3" s="10" t="s">
        <v>15</v>
      </c>
    </row>
    <row r="4" spans="1:3" ht="14.25" customHeight="1">
      <c r="A4" s="5"/>
      <c r="B4" s="8" t="s">
        <v>16</v>
      </c>
      <c r="C4" s="10" t="s">
        <v>17</v>
      </c>
    </row>
    <row r="5" spans="1:3" ht="14.25" customHeight="1">
      <c r="A5" s="5"/>
      <c r="B5" s="8" t="s">
        <v>18</v>
      </c>
      <c r="C5" s="10" t="s">
        <v>19</v>
      </c>
    </row>
    <row r="6" spans="1:3" ht="14.25" customHeight="1">
      <c r="A6" s="5"/>
      <c r="B6" s="8" t="s">
        <v>20</v>
      </c>
      <c r="C6" s="10" t="s">
        <v>21</v>
      </c>
    </row>
    <row r="7" spans="1:3" ht="14.25" customHeight="1">
      <c r="A7" s="5"/>
      <c r="B7" s="8" t="s">
        <v>22</v>
      </c>
      <c r="C7" s="10" t="s">
        <v>23</v>
      </c>
    </row>
    <row r="8" spans="1:3" ht="14.25" customHeight="1">
      <c r="A8" s="5"/>
      <c r="B8" s="8" t="s">
        <v>24</v>
      </c>
      <c r="C8" s="10" t="s">
        <v>25</v>
      </c>
    </row>
    <row r="9" spans="1:3" ht="14.25" customHeight="1">
      <c r="A9" s="5"/>
      <c r="B9" s="8" t="s">
        <v>26</v>
      </c>
      <c r="C9" s="10" t="s">
        <v>27</v>
      </c>
    </row>
    <row r="10" spans="1:3" ht="14.25" customHeight="1">
      <c r="A10" s="5"/>
      <c r="B10" s="8" t="s">
        <v>28</v>
      </c>
      <c r="C10" s="10" t="s">
        <v>29</v>
      </c>
    </row>
    <row r="11" spans="1:3" ht="14.25" customHeight="1">
      <c r="A11" s="5"/>
      <c r="B11" s="8" t="s">
        <v>30</v>
      </c>
      <c r="C11" s="10" t="s">
        <v>31</v>
      </c>
    </row>
    <row r="12" spans="1:3" ht="14.25" customHeight="1">
      <c r="A12" s="5"/>
      <c r="B12" s="8" t="s">
        <v>32</v>
      </c>
      <c r="C12" s="10" t="s">
        <v>33</v>
      </c>
    </row>
    <row r="13" spans="1:3" ht="14.25" customHeight="1">
      <c r="A13" s="5"/>
      <c r="B13" s="8" t="s">
        <v>34</v>
      </c>
      <c r="C13" s="10" t="s">
        <v>35</v>
      </c>
    </row>
    <row r="14" spans="1:3" ht="14.25" customHeight="1">
      <c r="A14" s="5"/>
      <c r="B14" s="8" t="s">
        <v>36</v>
      </c>
      <c r="C14" s="10" t="s">
        <v>37</v>
      </c>
    </row>
    <row r="15" spans="1:3" ht="14.25" customHeight="1">
      <c r="A15" s="5"/>
      <c r="B15" s="8" t="s">
        <v>38</v>
      </c>
      <c r="C15" s="10" t="s">
        <v>39</v>
      </c>
    </row>
    <row r="16" spans="1:3" ht="14.25" customHeight="1">
      <c r="A16" s="5"/>
      <c r="B16" s="8"/>
      <c r="C16" s="9" t="s">
        <v>40</v>
      </c>
    </row>
    <row r="17" spans="1:3" ht="14.25" customHeight="1">
      <c r="A17" s="5"/>
      <c r="B17" s="8" t="s">
        <v>0</v>
      </c>
      <c r="C17" s="10" t="s">
        <v>41</v>
      </c>
    </row>
    <row r="18" spans="1:3" ht="14.25" customHeight="1">
      <c r="A18" s="5"/>
      <c r="B18" s="8" t="s">
        <v>16</v>
      </c>
      <c r="C18" s="10" t="s">
        <v>42</v>
      </c>
    </row>
    <row r="19" spans="1:3" ht="14.25" customHeight="1">
      <c r="A19" s="5"/>
      <c r="B19" s="8"/>
      <c r="C19" s="9" t="s">
        <v>43</v>
      </c>
    </row>
    <row r="20" spans="1:3" ht="14.25" customHeight="1">
      <c r="A20" s="5"/>
      <c r="B20" s="8" t="s">
        <v>0</v>
      </c>
      <c r="C20" s="10" t="s">
        <v>44</v>
      </c>
    </row>
    <row r="21" spans="1:3" ht="14.25" customHeight="1">
      <c r="A21" s="5"/>
      <c r="B21" s="8" t="s">
        <v>16</v>
      </c>
      <c r="C21" s="10" t="s">
        <v>45</v>
      </c>
    </row>
    <row r="22" spans="1:3" ht="14.25" customHeight="1">
      <c r="A22" s="5"/>
      <c r="B22" s="8" t="s">
        <v>18</v>
      </c>
      <c r="C22" s="10" t="s">
        <v>46</v>
      </c>
    </row>
    <row r="23" spans="1:3" ht="14.25" customHeight="1">
      <c r="A23" s="5"/>
      <c r="B23" s="8"/>
      <c r="C23" s="9" t="s">
        <v>47</v>
      </c>
    </row>
    <row r="24" spans="1:3" ht="14.25" customHeight="1">
      <c r="A24" s="5"/>
      <c r="B24" s="8" t="s">
        <v>0</v>
      </c>
      <c r="C24" s="10" t="s">
        <v>48</v>
      </c>
    </row>
    <row r="25" spans="1:3" ht="14.25" customHeight="1">
      <c r="A25" s="5"/>
      <c r="B25" s="8" t="s">
        <v>16</v>
      </c>
      <c r="C25" s="10" t="s">
        <v>49</v>
      </c>
    </row>
  </sheetData>
  <pageMargins left="0.75" right="0.75" top="1" bottom="1" header="0" footer="0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300"/>
  <sheetViews>
    <sheetView showGridLines="0" tabSelected="1" topLeftCell="A10" workbookViewId="0">
      <selection activeCell="C25" sqref="C25"/>
    </sheetView>
  </sheetViews>
  <sheetFormatPr defaultColWidth="14.6640625" defaultRowHeight="14.25" customHeight="1"/>
  <cols>
    <col min="1" max="1" width="3.33203125" style="1" customWidth="1"/>
    <col min="2" max="2" width="73.33203125" style="1" customWidth="1"/>
    <col min="3" max="3" width="20" style="1" customWidth="1"/>
    <col min="4" max="4" width="43.33203125" style="1" customWidth="1"/>
    <col min="5" max="16384" width="14.6640625" style="1"/>
  </cols>
  <sheetData>
    <row r="1" spans="1:8" ht="11.25" customHeight="1">
      <c r="A1" s="2"/>
      <c r="B1" s="428" t="s">
        <v>11</v>
      </c>
      <c r="C1" s="429"/>
      <c r="D1" s="430"/>
      <c r="E1"/>
      <c r="F1"/>
      <c r="G1"/>
      <c r="H1"/>
    </row>
    <row r="2" spans="1:8" ht="33.75" customHeight="1">
      <c r="A2" s="2"/>
      <c r="B2" s="422" t="s">
        <v>1</v>
      </c>
      <c r="C2" s="423"/>
      <c r="D2" s="424"/>
      <c r="E2"/>
      <c r="F2"/>
      <c r="G2"/>
      <c r="H2"/>
    </row>
    <row r="3" spans="1:8" ht="67.5" customHeight="1">
      <c r="A3" s="2"/>
      <c r="B3" s="422" t="s">
        <v>557</v>
      </c>
      <c r="C3" s="423"/>
      <c r="D3" s="424"/>
      <c r="E3"/>
      <c r="F3"/>
      <c r="G3"/>
      <c r="H3"/>
    </row>
    <row r="4" spans="1:8" ht="33.75" customHeight="1">
      <c r="A4" s="2"/>
      <c r="B4" s="422" t="s">
        <v>2</v>
      </c>
      <c r="C4" s="423"/>
      <c r="D4" s="424"/>
      <c r="E4"/>
      <c r="F4"/>
      <c r="G4"/>
      <c r="H4"/>
    </row>
    <row r="5" spans="1:8" ht="45" customHeight="1">
      <c r="A5" s="2"/>
      <c r="B5" s="422" t="s">
        <v>558</v>
      </c>
      <c r="C5" s="423"/>
      <c r="D5" s="424"/>
      <c r="E5"/>
      <c r="F5"/>
      <c r="G5"/>
      <c r="H5"/>
    </row>
    <row r="6" spans="1:8" ht="33.75" customHeight="1">
      <c r="A6" s="2"/>
      <c r="B6" s="422" t="s">
        <v>3</v>
      </c>
      <c r="C6" s="423"/>
      <c r="D6" s="424"/>
      <c r="E6"/>
      <c r="F6"/>
      <c r="G6"/>
      <c r="H6"/>
    </row>
    <row r="7" spans="1:8" ht="33.75" customHeight="1">
      <c r="A7" s="2"/>
      <c r="B7" s="422" t="s">
        <v>4</v>
      </c>
      <c r="C7" s="423"/>
      <c r="D7" s="424"/>
      <c r="E7"/>
      <c r="F7"/>
      <c r="G7"/>
      <c r="H7"/>
    </row>
    <row r="8" spans="1:8" ht="22.5" customHeight="1">
      <c r="A8" s="2"/>
      <c r="B8" s="422" t="s">
        <v>5</v>
      </c>
      <c r="C8" s="423"/>
      <c r="D8" s="424"/>
      <c r="E8"/>
      <c r="F8"/>
      <c r="G8"/>
      <c r="H8"/>
    </row>
    <row r="9" spans="1:8" ht="22.5" customHeight="1">
      <c r="A9" s="2"/>
      <c r="B9" s="422" t="s">
        <v>6</v>
      </c>
      <c r="C9" s="423"/>
      <c r="D9" s="424"/>
      <c r="E9"/>
      <c r="F9"/>
      <c r="G9"/>
      <c r="H9"/>
    </row>
    <row r="10" spans="1:8" ht="33.75" customHeight="1">
      <c r="A10" s="2"/>
      <c r="B10" s="422" t="s">
        <v>7</v>
      </c>
      <c r="C10" s="423"/>
      <c r="D10" s="424"/>
      <c r="E10"/>
      <c r="F10"/>
      <c r="G10"/>
      <c r="H10"/>
    </row>
    <row r="11" spans="1:8" ht="90" customHeight="1">
      <c r="A11" s="2"/>
      <c r="B11" s="422" t="s">
        <v>8</v>
      </c>
      <c r="C11" s="423"/>
      <c r="D11" s="424"/>
      <c r="E11"/>
      <c r="F11"/>
      <c r="G11"/>
      <c r="H11"/>
    </row>
    <row r="12" spans="1:8" ht="33.75" customHeight="1">
      <c r="A12" s="2"/>
      <c r="B12" s="422" t="s">
        <v>559</v>
      </c>
      <c r="C12" s="423"/>
      <c r="D12" s="424"/>
      <c r="E12"/>
      <c r="F12"/>
      <c r="G12"/>
      <c r="H12"/>
    </row>
    <row r="13" spans="1:8" ht="22.5" customHeight="1">
      <c r="A13" s="2"/>
      <c r="B13" s="422" t="s">
        <v>9</v>
      </c>
      <c r="C13" s="423"/>
      <c r="D13" s="424"/>
      <c r="E13"/>
      <c r="F13"/>
      <c r="G13"/>
      <c r="H13"/>
    </row>
    <row r="14" spans="1:8" ht="11.25" customHeight="1">
      <c r="A14" s="2"/>
      <c r="B14" s="422" t="s">
        <v>560</v>
      </c>
      <c r="C14" s="423"/>
      <c r="D14" s="424"/>
      <c r="E14"/>
      <c r="F14"/>
      <c r="G14"/>
      <c r="H14"/>
    </row>
    <row r="15" spans="1:8" ht="22.5" customHeight="1">
      <c r="A15" s="2"/>
      <c r="B15" s="422" t="s">
        <v>561</v>
      </c>
      <c r="C15" s="423"/>
      <c r="D15" s="424"/>
      <c r="E15"/>
      <c r="F15"/>
      <c r="G15"/>
      <c r="H15"/>
    </row>
    <row r="16" spans="1:8" ht="11.25" customHeight="1">
      <c r="A16" s="2"/>
      <c r="B16" s="425" t="s">
        <v>10</v>
      </c>
      <c r="C16" s="426"/>
      <c r="D16" s="427"/>
      <c r="E16"/>
      <c r="F16"/>
      <c r="G16"/>
      <c r="H16"/>
    </row>
    <row r="17" spans="1:8" ht="35.25" customHeight="1">
      <c r="A17" s="2"/>
      <c r="B17" s="3" t="s">
        <v>562</v>
      </c>
      <c r="C17" s="4"/>
      <c r="D17" s="3" t="s">
        <v>563</v>
      </c>
      <c r="E17"/>
      <c r="F17"/>
      <c r="G17"/>
      <c r="H17"/>
    </row>
    <row r="18" spans="1:8" ht="14.25" customHeight="1">
      <c r="A18" s="2"/>
      <c r="B18" s="3" t="s">
        <v>564</v>
      </c>
      <c r="C18" s="4"/>
      <c r="D18" s="3" t="s">
        <v>565</v>
      </c>
      <c r="E18"/>
      <c r="F18"/>
      <c r="G18"/>
      <c r="H18"/>
    </row>
    <row r="19" spans="1:8" ht="15" customHeight="1">
      <c r="A19" s="2"/>
      <c r="B19" s="3"/>
      <c r="C19" s="4"/>
      <c r="D19" s="3"/>
      <c r="E19"/>
      <c r="F19"/>
      <c r="G19"/>
      <c r="H19"/>
    </row>
    <row r="20" spans="1:8" ht="15" customHeight="1">
      <c r="A20" s="2"/>
      <c r="B20" s="3"/>
      <c r="C20" s="4"/>
      <c r="D20" s="3"/>
      <c r="E20"/>
      <c r="F20"/>
      <c r="G20"/>
      <c r="H20"/>
    </row>
    <row r="21" spans="1:8" ht="15" customHeight="1">
      <c r="A21" s="2"/>
      <c r="B21" s="3"/>
      <c r="C21" s="4"/>
      <c r="D21" s="3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mergeCells count="16">
    <mergeCell ref="B2:D2"/>
    <mergeCell ref="B3:D3"/>
    <mergeCell ref="B4:D4"/>
    <mergeCell ref="B5:D5"/>
    <mergeCell ref="B6:D6"/>
    <mergeCell ref="B7:D7"/>
    <mergeCell ref="B14:D14"/>
    <mergeCell ref="B15:D15"/>
    <mergeCell ref="B16:D16"/>
    <mergeCell ref="B1:D1"/>
    <mergeCell ref="B8:D8"/>
    <mergeCell ref="B9:D9"/>
    <mergeCell ref="B10:D10"/>
    <mergeCell ref="B11:D11"/>
    <mergeCell ref="B12:D12"/>
    <mergeCell ref="B13:D13"/>
  </mergeCells>
  <pageMargins left="0.75" right="0.75" top="1" bottom="1" header="0" footer="0"/>
  <pageSetup paperSize="9" fitToHeight="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Компетенции</vt:lpstr>
      <vt:lpstr>Компетенции(2)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</dc:creator>
  <cp:lastModifiedBy>user</cp:lastModifiedBy>
  <cp:lastPrinted>2019-12-10T09:00:19Z</cp:lastPrinted>
  <dcterms:created xsi:type="dcterms:W3CDTF">2011-05-05T04:03:53Z</dcterms:created>
  <dcterms:modified xsi:type="dcterms:W3CDTF">2020-01-27T11:58:53Z</dcterms:modified>
</cp:coreProperties>
</file>